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OneDrive\Argonauten\5 Termine\2017\2017 05 06 Vienna Rowing Challenge 14\"/>
    </mc:Choice>
  </mc:AlternateContent>
  <bookViews>
    <workbookView xWindow="0" yWindow="0" windowWidth="38400" windowHeight="17840"/>
  </bookViews>
  <sheets>
    <sheet name="Meldeformular VRC 2017" sheetId="2" r:id="rId1"/>
    <sheet name="0-Klassen" sheetId="3" r:id="rId2"/>
    <sheet name="1-Vereine" sheetId="4" r:id="rId3"/>
    <sheet name="2-Ruderer" sheetId="5" r:id="rId4"/>
  </sheets>
  <externalReferences>
    <externalReference r:id="rId5"/>
    <externalReference r:id="rId6"/>
    <externalReference r:id="rId7"/>
  </externalReferences>
  <definedNames>
    <definedName name="_xlnm._FilterDatabase" localSheetId="1" hidden="1">'0-Klassen'!$A$1:$H$338</definedName>
    <definedName name="_xlnm._FilterDatabase" localSheetId="2" hidden="1">'1-Vereine'!$B$1:$D$59</definedName>
    <definedName name="_xlnm._FilterDatabase" localSheetId="3" hidden="1">'2-Ruderer'!$A$5:$E$691</definedName>
    <definedName name="Abkürzung">'[1]1-Vereine'!$A$2:$A$87</definedName>
    <definedName name="AbkürzungA">'[2]1-Vereine'!$B$2:$B$87</definedName>
    <definedName name="Altersklasse">'0-Klassen'!$A$2:$A$44</definedName>
    <definedName name="AltersklasseA">'[2]0-Klassen'!$A$2:$A$43</definedName>
    <definedName name="Bootsklasse">'0-Klassen'!$J$17:$J$25</definedName>
    <definedName name="BootsklasseA">'[2]0-Klassen'!$L$16:$L$23</definedName>
    <definedName name="Bootsklassen">[3]Ausschreibung!$A$2:$A$330</definedName>
    <definedName name="Bootsklassen_Liste">'0-Klassen'!$C$2:$C$340</definedName>
    <definedName name="Bootsklassen_ListeA">'[2]0-Klassen'!$C$2:$C$337</definedName>
    <definedName name="_xlnm.Print_Area" localSheetId="1">'0-Klassen'!$A$1:$H$338</definedName>
    <definedName name="_xlnm.Print_Area" localSheetId="2">'1-Vereine'!$B$1:$D$87</definedName>
    <definedName name="_xlnm.Print_Area" localSheetId="3">'2-Ruderer'!$A$5:$E$687</definedName>
    <definedName name="_xlnm.Print_Area" localSheetId="0">'Meldeformular VRC 2017'!$A$1:$AX$37</definedName>
    <definedName name="_xlnm.Print_Titles" localSheetId="1">'0-Klassen'!$1:$1</definedName>
    <definedName name="_xlnm.Print_Titles" localSheetId="2">'1-Vereine'!$1:$1</definedName>
    <definedName name="_xlnm.Print_Titles" localSheetId="3">'2-Ruderer'!$5:$5</definedName>
    <definedName name="Geschlecht">#REF!</definedName>
    <definedName name="Ruderer">#REF!</definedName>
    <definedName name="RudererA">'[2]2-Ruderer'!$A$6:$A$499</definedName>
    <definedName name="Sponsorenliste">'[1]4-Sachpreise'!$H$2:$H$16</definedName>
    <definedName name="Vereine">'1-Vereine'!$B$2:$B$87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7" i="2" l="1"/>
  <c r="AV37" i="2"/>
  <c r="AQ37" i="2"/>
  <c r="AW36" i="2"/>
  <c r="AV36" i="2"/>
  <c r="AQ36" i="2"/>
  <c r="AW35" i="2"/>
  <c r="AV35" i="2"/>
  <c r="AQ35" i="2"/>
  <c r="AW34" i="2"/>
  <c r="AV34" i="2"/>
  <c r="AQ34" i="2"/>
  <c r="AW33" i="2"/>
  <c r="AV33" i="2"/>
  <c r="AQ33" i="2"/>
  <c r="AW32" i="2"/>
  <c r="AV32" i="2"/>
  <c r="AQ32" i="2"/>
  <c r="AW31" i="2"/>
  <c r="AV31" i="2"/>
  <c r="AQ31" i="2"/>
  <c r="AW30" i="2"/>
  <c r="AV30" i="2"/>
  <c r="AQ30" i="2"/>
  <c r="AW29" i="2"/>
  <c r="AV29" i="2"/>
  <c r="AQ29" i="2"/>
  <c r="AW28" i="2"/>
  <c r="AV28" i="2"/>
  <c r="AQ28" i="2"/>
  <c r="AW27" i="2"/>
  <c r="AV27" i="2"/>
  <c r="AQ27" i="2"/>
  <c r="AW26" i="2"/>
  <c r="AV26" i="2"/>
  <c r="AQ26" i="2"/>
  <c r="AW25" i="2"/>
  <c r="AV25" i="2"/>
  <c r="AQ25" i="2"/>
  <c r="AW24" i="2"/>
  <c r="AV24" i="2"/>
  <c r="AQ24" i="2"/>
  <c r="AW23" i="2"/>
  <c r="AV23" i="2"/>
  <c r="AQ23" i="2"/>
  <c r="AW22" i="2"/>
  <c r="AV22" i="2"/>
  <c r="AQ22" i="2"/>
  <c r="AW21" i="2"/>
  <c r="AV21" i="2"/>
  <c r="AQ21" i="2"/>
  <c r="AW20" i="2"/>
  <c r="AV20" i="2"/>
  <c r="AQ20" i="2"/>
  <c r="AW19" i="2"/>
  <c r="AV19" i="2"/>
  <c r="AQ19" i="2"/>
  <c r="AW18" i="2"/>
  <c r="AV18" i="2"/>
  <c r="AQ18" i="2"/>
  <c r="AW17" i="2"/>
  <c r="AV17" i="2"/>
  <c r="AQ17" i="2"/>
  <c r="AW16" i="2"/>
  <c r="AV16" i="2"/>
  <c r="AQ16" i="2"/>
  <c r="AW15" i="2"/>
  <c r="AV15" i="2"/>
  <c r="AQ15" i="2"/>
  <c r="AW14" i="2"/>
  <c r="AV14" i="2"/>
  <c r="AQ14" i="2"/>
  <c r="AW13" i="2"/>
  <c r="AV13" i="2"/>
  <c r="AQ13" i="2"/>
  <c r="AW12" i="2"/>
  <c r="AV12" i="2"/>
  <c r="AQ12" i="2"/>
  <c r="AW11" i="2"/>
  <c r="AV11" i="2"/>
  <c r="AQ11" i="2"/>
  <c r="AW10" i="2"/>
  <c r="AV10" i="2"/>
  <c r="AQ10" i="2"/>
  <c r="AW9" i="2"/>
  <c r="AV9" i="2"/>
  <c r="AQ9" i="2"/>
  <c r="AW8" i="2"/>
  <c r="AV8" i="2"/>
  <c r="AQ8" i="2"/>
  <c r="AW7" i="2"/>
  <c r="AV7" i="2"/>
  <c r="AQ7" i="2"/>
  <c r="AW6" i="2"/>
  <c r="AV6" i="2"/>
  <c r="AQ6" i="2"/>
  <c r="AW5" i="2"/>
  <c r="AV5" i="2"/>
  <c r="AQ5" i="2"/>
  <c r="AW4" i="2"/>
  <c r="AV4" i="2"/>
  <c r="AQ4" i="2"/>
  <c r="AW3" i="2"/>
  <c r="AV3" i="2"/>
  <c r="AQ3" i="2"/>
  <c r="AN37" i="2"/>
  <c r="AM37" i="2"/>
  <c r="AH37" i="2"/>
  <c r="AN36" i="2"/>
  <c r="AM36" i="2"/>
  <c r="AH36" i="2"/>
  <c r="AN35" i="2"/>
  <c r="AM35" i="2"/>
  <c r="AH35" i="2"/>
  <c r="AN34" i="2"/>
  <c r="AM34" i="2"/>
  <c r="AH34" i="2"/>
  <c r="AN33" i="2"/>
  <c r="AM33" i="2"/>
  <c r="AH33" i="2"/>
  <c r="AN32" i="2"/>
  <c r="AM32" i="2"/>
  <c r="AH32" i="2"/>
  <c r="AN31" i="2"/>
  <c r="AM31" i="2"/>
  <c r="AH31" i="2"/>
  <c r="AN30" i="2"/>
  <c r="AM30" i="2"/>
  <c r="AH30" i="2"/>
  <c r="AN29" i="2"/>
  <c r="AM29" i="2"/>
  <c r="AH29" i="2"/>
  <c r="AN28" i="2"/>
  <c r="AM28" i="2"/>
  <c r="AH28" i="2"/>
  <c r="AN27" i="2"/>
  <c r="AM27" i="2"/>
  <c r="AH27" i="2"/>
  <c r="AN26" i="2"/>
  <c r="AM26" i="2"/>
  <c r="AH26" i="2"/>
  <c r="AN25" i="2"/>
  <c r="AM25" i="2"/>
  <c r="AH25" i="2"/>
  <c r="AN24" i="2"/>
  <c r="AM24" i="2"/>
  <c r="AH24" i="2"/>
  <c r="AN23" i="2"/>
  <c r="AM23" i="2"/>
  <c r="AH23" i="2"/>
  <c r="AN22" i="2"/>
  <c r="AM22" i="2"/>
  <c r="AH22" i="2"/>
  <c r="AN21" i="2"/>
  <c r="AM21" i="2"/>
  <c r="AH21" i="2"/>
  <c r="AN20" i="2"/>
  <c r="AM20" i="2"/>
  <c r="AH20" i="2"/>
  <c r="AN19" i="2"/>
  <c r="AM19" i="2"/>
  <c r="AH19" i="2"/>
  <c r="AN18" i="2"/>
  <c r="AM18" i="2"/>
  <c r="AH18" i="2"/>
  <c r="AN17" i="2"/>
  <c r="AM17" i="2"/>
  <c r="AH17" i="2"/>
  <c r="AN16" i="2"/>
  <c r="AM16" i="2"/>
  <c r="AH16" i="2"/>
  <c r="AN15" i="2"/>
  <c r="AM15" i="2"/>
  <c r="AH15" i="2"/>
  <c r="AN14" i="2"/>
  <c r="AM14" i="2"/>
  <c r="AH14" i="2"/>
  <c r="AN13" i="2"/>
  <c r="AM13" i="2"/>
  <c r="AH13" i="2"/>
  <c r="AN12" i="2"/>
  <c r="AM12" i="2"/>
  <c r="AH12" i="2"/>
  <c r="AN11" i="2"/>
  <c r="AM11" i="2"/>
  <c r="AH11" i="2"/>
  <c r="AN10" i="2"/>
  <c r="AM10" i="2"/>
  <c r="AH10" i="2"/>
  <c r="AN9" i="2"/>
  <c r="AM9" i="2"/>
  <c r="AH9" i="2"/>
  <c r="AN8" i="2"/>
  <c r="AM8" i="2"/>
  <c r="AH8" i="2"/>
  <c r="AN7" i="2"/>
  <c r="AM7" i="2"/>
  <c r="AH7" i="2"/>
  <c r="AN6" i="2"/>
  <c r="AM6" i="2"/>
  <c r="AH6" i="2"/>
  <c r="AN5" i="2"/>
  <c r="AM5" i="2"/>
  <c r="AH5" i="2"/>
  <c r="AN4" i="2"/>
  <c r="AM4" i="2"/>
  <c r="AH4" i="2"/>
  <c r="AN3" i="2"/>
  <c r="AM3" i="2"/>
  <c r="AH3" i="2"/>
  <c r="AE37" i="2"/>
  <c r="AD37" i="2"/>
  <c r="Y37" i="2"/>
  <c r="AE36" i="2"/>
  <c r="AD36" i="2"/>
  <c r="Y36" i="2"/>
  <c r="AE35" i="2"/>
  <c r="AD35" i="2"/>
  <c r="Y35" i="2"/>
  <c r="AE34" i="2"/>
  <c r="AD34" i="2"/>
  <c r="Y34" i="2"/>
  <c r="AE33" i="2"/>
  <c r="AD33" i="2"/>
  <c r="Y33" i="2"/>
  <c r="AE32" i="2"/>
  <c r="AD32" i="2"/>
  <c r="Y32" i="2"/>
  <c r="AE31" i="2"/>
  <c r="AD31" i="2"/>
  <c r="Y31" i="2"/>
  <c r="AE30" i="2"/>
  <c r="AD30" i="2"/>
  <c r="Y30" i="2"/>
  <c r="AE29" i="2"/>
  <c r="AD29" i="2"/>
  <c r="Y29" i="2"/>
  <c r="AE28" i="2"/>
  <c r="AD28" i="2"/>
  <c r="Y28" i="2"/>
  <c r="AE27" i="2"/>
  <c r="AD27" i="2"/>
  <c r="Y27" i="2"/>
  <c r="AE26" i="2"/>
  <c r="AD26" i="2"/>
  <c r="Y26" i="2"/>
  <c r="AE25" i="2"/>
  <c r="AD25" i="2"/>
  <c r="Y25" i="2"/>
  <c r="AE24" i="2"/>
  <c r="AD24" i="2"/>
  <c r="Y24" i="2"/>
  <c r="AE23" i="2"/>
  <c r="AD23" i="2"/>
  <c r="Y23" i="2"/>
  <c r="AE22" i="2"/>
  <c r="AD22" i="2"/>
  <c r="Y22" i="2"/>
  <c r="AE21" i="2"/>
  <c r="AD21" i="2"/>
  <c r="Y21" i="2"/>
  <c r="AE20" i="2"/>
  <c r="AD20" i="2"/>
  <c r="Y20" i="2"/>
  <c r="AE19" i="2"/>
  <c r="AD19" i="2"/>
  <c r="Y19" i="2"/>
  <c r="AE18" i="2"/>
  <c r="AD18" i="2"/>
  <c r="Y18" i="2"/>
  <c r="AE17" i="2"/>
  <c r="AD17" i="2"/>
  <c r="Y17" i="2"/>
  <c r="AE16" i="2"/>
  <c r="AD16" i="2"/>
  <c r="Y16" i="2"/>
  <c r="AE15" i="2"/>
  <c r="AD15" i="2"/>
  <c r="Y15" i="2"/>
  <c r="AE14" i="2"/>
  <c r="AD14" i="2"/>
  <c r="Y14" i="2"/>
  <c r="AE13" i="2"/>
  <c r="AD13" i="2"/>
  <c r="Y13" i="2"/>
  <c r="AE12" i="2"/>
  <c r="AD12" i="2"/>
  <c r="Y12" i="2"/>
  <c r="AE11" i="2"/>
  <c r="AD11" i="2"/>
  <c r="Y11" i="2"/>
  <c r="AE10" i="2"/>
  <c r="AD10" i="2"/>
  <c r="Y10" i="2"/>
  <c r="AE9" i="2"/>
  <c r="AD9" i="2"/>
  <c r="Y9" i="2"/>
  <c r="AE8" i="2"/>
  <c r="AD8" i="2"/>
  <c r="Y8" i="2"/>
  <c r="AE7" i="2"/>
  <c r="AD7" i="2"/>
  <c r="Y7" i="2"/>
  <c r="AE6" i="2"/>
  <c r="AD6" i="2"/>
  <c r="Y6" i="2"/>
  <c r="AE5" i="2"/>
  <c r="AD5" i="2"/>
  <c r="Y5" i="2"/>
  <c r="AE4" i="2"/>
  <c r="AD4" i="2"/>
  <c r="Y4" i="2"/>
  <c r="AE3" i="2"/>
  <c r="AD3" i="2"/>
  <c r="Y3" i="2"/>
  <c r="V37" i="2"/>
  <c r="U37" i="2"/>
  <c r="P37" i="2"/>
  <c r="V36" i="2"/>
  <c r="U36" i="2"/>
  <c r="P36" i="2"/>
  <c r="V35" i="2"/>
  <c r="U35" i="2"/>
  <c r="P35" i="2"/>
  <c r="V34" i="2"/>
  <c r="U34" i="2"/>
  <c r="P34" i="2"/>
  <c r="V33" i="2"/>
  <c r="U33" i="2"/>
  <c r="P33" i="2"/>
  <c r="V32" i="2"/>
  <c r="U32" i="2"/>
  <c r="P32" i="2"/>
  <c r="V31" i="2"/>
  <c r="U31" i="2"/>
  <c r="P31" i="2"/>
  <c r="V30" i="2"/>
  <c r="U30" i="2"/>
  <c r="P30" i="2"/>
  <c r="V29" i="2"/>
  <c r="U29" i="2"/>
  <c r="P29" i="2"/>
  <c r="V28" i="2"/>
  <c r="U28" i="2"/>
  <c r="P28" i="2"/>
  <c r="V27" i="2"/>
  <c r="U27" i="2"/>
  <c r="P27" i="2"/>
  <c r="V26" i="2"/>
  <c r="U26" i="2"/>
  <c r="P26" i="2"/>
  <c r="V25" i="2"/>
  <c r="U25" i="2"/>
  <c r="P25" i="2"/>
  <c r="V24" i="2"/>
  <c r="U24" i="2"/>
  <c r="P24" i="2"/>
  <c r="V23" i="2"/>
  <c r="U23" i="2"/>
  <c r="P23" i="2"/>
  <c r="V22" i="2"/>
  <c r="U22" i="2"/>
  <c r="P22" i="2"/>
  <c r="V21" i="2"/>
  <c r="U21" i="2"/>
  <c r="P21" i="2"/>
  <c r="V20" i="2"/>
  <c r="U20" i="2"/>
  <c r="P20" i="2"/>
  <c r="V19" i="2"/>
  <c r="U19" i="2"/>
  <c r="P19" i="2"/>
  <c r="V18" i="2"/>
  <c r="U18" i="2"/>
  <c r="P18" i="2"/>
  <c r="V17" i="2"/>
  <c r="U17" i="2"/>
  <c r="P17" i="2"/>
  <c r="V16" i="2"/>
  <c r="U16" i="2"/>
  <c r="P16" i="2"/>
  <c r="V15" i="2"/>
  <c r="U15" i="2"/>
  <c r="P15" i="2"/>
  <c r="V14" i="2"/>
  <c r="U14" i="2"/>
  <c r="P14" i="2"/>
  <c r="V13" i="2"/>
  <c r="U13" i="2"/>
  <c r="P13" i="2"/>
  <c r="V12" i="2"/>
  <c r="U12" i="2"/>
  <c r="P12" i="2"/>
  <c r="V11" i="2"/>
  <c r="U11" i="2"/>
  <c r="P11" i="2"/>
  <c r="V10" i="2"/>
  <c r="U10" i="2"/>
  <c r="P10" i="2"/>
  <c r="V9" i="2"/>
  <c r="U9" i="2"/>
  <c r="P9" i="2"/>
  <c r="V8" i="2"/>
  <c r="U8" i="2"/>
  <c r="P8" i="2"/>
  <c r="V7" i="2"/>
  <c r="U7" i="2"/>
  <c r="P7" i="2"/>
  <c r="V6" i="2"/>
  <c r="U6" i="2"/>
  <c r="P6" i="2"/>
  <c r="V5" i="2"/>
  <c r="U5" i="2"/>
  <c r="P5" i="2"/>
  <c r="V4" i="2"/>
  <c r="U4" i="2"/>
  <c r="P4" i="2"/>
  <c r="V3" i="2"/>
  <c r="U3" i="2"/>
  <c r="P3" i="2"/>
  <c r="M37" i="2"/>
  <c r="L37" i="2"/>
  <c r="G37" i="2"/>
  <c r="M36" i="2"/>
  <c r="L36" i="2"/>
  <c r="G36" i="2"/>
  <c r="M35" i="2"/>
  <c r="L35" i="2"/>
  <c r="G35" i="2"/>
  <c r="M34" i="2"/>
  <c r="L34" i="2"/>
  <c r="G34" i="2"/>
  <c r="M33" i="2"/>
  <c r="L33" i="2"/>
  <c r="G33" i="2"/>
  <c r="M32" i="2"/>
  <c r="L32" i="2"/>
  <c r="G32" i="2"/>
  <c r="M31" i="2"/>
  <c r="L31" i="2"/>
  <c r="G31" i="2"/>
  <c r="M30" i="2"/>
  <c r="L30" i="2"/>
  <c r="G30" i="2"/>
  <c r="M29" i="2"/>
  <c r="L29" i="2"/>
  <c r="G29" i="2"/>
  <c r="M28" i="2"/>
  <c r="L28" i="2"/>
  <c r="G28" i="2"/>
  <c r="M27" i="2"/>
  <c r="L27" i="2"/>
  <c r="G27" i="2"/>
  <c r="M26" i="2"/>
  <c r="L26" i="2"/>
  <c r="G26" i="2"/>
  <c r="M25" i="2"/>
  <c r="L25" i="2"/>
  <c r="G25" i="2"/>
  <c r="M24" i="2"/>
  <c r="L24" i="2"/>
  <c r="G24" i="2"/>
  <c r="M23" i="2"/>
  <c r="L23" i="2"/>
  <c r="G23" i="2"/>
  <c r="M22" i="2"/>
  <c r="L22" i="2"/>
  <c r="G22" i="2"/>
  <c r="M21" i="2"/>
  <c r="L21" i="2"/>
  <c r="G21" i="2"/>
  <c r="M20" i="2"/>
  <c r="L20" i="2"/>
  <c r="G20" i="2"/>
  <c r="M19" i="2"/>
  <c r="L19" i="2"/>
  <c r="G19" i="2"/>
  <c r="M18" i="2"/>
  <c r="L18" i="2"/>
  <c r="G18" i="2"/>
  <c r="M17" i="2"/>
  <c r="L17" i="2"/>
  <c r="G17" i="2"/>
  <c r="M16" i="2"/>
  <c r="L16" i="2"/>
  <c r="G16" i="2"/>
  <c r="M15" i="2"/>
  <c r="L15" i="2"/>
  <c r="G15" i="2"/>
  <c r="M14" i="2"/>
  <c r="L14" i="2"/>
  <c r="G14" i="2"/>
  <c r="M13" i="2"/>
  <c r="L13" i="2"/>
  <c r="G13" i="2"/>
  <c r="M12" i="2"/>
  <c r="L12" i="2"/>
  <c r="G12" i="2"/>
  <c r="M11" i="2"/>
  <c r="L11" i="2"/>
  <c r="G11" i="2"/>
  <c r="M10" i="2"/>
  <c r="L10" i="2"/>
  <c r="G10" i="2"/>
  <c r="M9" i="2"/>
  <c r="L9" i="2"/>
  <c r="G9" i="2"/>
  <c r="M8" i="2"/>
  <c r="L8" i="2"/>
  <c r="G8" i="2"/>
  <c r="M7" i="2"/>
  <c r="L7" i="2"/>
  <c r="G7" i="2"/>
  <c r="M6" i="2"/>
  <c r="L6" i="2"/>
  <c r="G6" i="2"/>
  <c r="M5" i="2"/>
  <c r="L5" i="2"/>
  <c r="G5" i="2"/>
  <c r="M4" i="2"/>
  <c r="L4" i="2"/>
  <c r="G4" i="2"/>
  <c r="L3" i="2"/>
  <c r="M3" i="2"/>
  <c r="G3" i="2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75" i="5"/>
  <c r="E674" i="5"/>
  <c r="E673" i="5"/>
  <c r="E678" i="5"/>
  <c r="E677" i="5"/>
  <c r="E676" i="5"/>
  <c r="E681" i="5"/>
  <c r="E680" i="5"/>
  <c r="E679" i="5"/>
  <c r="E684" i="5"/>
  <c r="E683" i="5"/>
  <c r="E682" i="5"/>
  <c r="E685" i="5"/>
  <c r="E686" i="5"/>
  <c r="E687" i="5"/>
  <c r="E302" i="5"/>
  <c r="E300" i="5"/>
  <c r="E299" i="5"/>
  <c r="E298" i="5"/>
  <c r="E297" i="5"/>
  <c r="E296" i="5"/>
  <c r="E295" i="5"/>
  <c r="E293" i="5"/>
  <c r="E292" i="5"/>
  <c r="E291" i="5"/>
  <c r="E290" i="5"/>
  <c r="E289" i="5"/>
  <c r="E288" i="5"/>
  <c r="E287" i="5"/>
  <c r="E284" i="5"/>
  <c r="E283" i="5"/>
  <c r="E280" i="5"/>
  <c r="E279" i="5"/>
  <c r="E278" i="5"/>
  <c r="E277" i="5"/>
  <c r="E276" i="5"/>
  <c r="E274" i="5"/>
  <c r="E275" i="5"/>
  <c r="E273" i="5"/>
  <c r="E272" i="5"/>
  <c r="E271" i="5"/>
  <c r="E270" i="5"/>
  <c r="E269" i="5"/>
  <c r="E267" i="5"/>
  <c r="E266" i="5"/>
  <c r="E265" i="5"/>
  <c r="E263" i="5"/>
  <c r="E262" i="5"/>
  <c r="E261" i="5"/>
  <c r="E260" i="5"/>
  <c r="E258" i="5"/>
  <c r="E256" i="5"/>
  <c r="E255" i="5"/>
  <c r="E252" i="5"/>
  <c r="E246" i="5"/>
  <c r="E245" i="5"/>
  <c r="E243" i="5"/>
  <c r="E242" i="5"/>
  <c r="E240" i="5"/>
  <c r="E239" i="5"/>
  <c r="E238" i="5"/>
  <c r="E237" i="5"/>
  <c r="E236" i="5"/>
  <c r="E234" i="5"/>
  <c r="E231" i="5"/>
  <c r="E230" i="5"/>
  <c r="E229" i="5"/>
  <c r="E227" i="5"/>
  <c r="E226" i="5"/>
  <c r="E225" i="5"/>
  <c r="E294" i="5"/>
  <c r="E223" i="5"/>
  <c r="E222" i="5"/>
  <c r="E221" i="5"/>
  <c r="E220" i="5"/>
  <c r="E213" i="5"/>
  <c r="E282" i="5"/>
  <c r="E281" i="5"/>
  <c r="E6" i="5"/>
  <c r="E496" i="5"/>
  <c r="E567" i="5"/>
  <c r="E566" i="5"/>
  <c r="E565" i="5"/>
  <c r="E564" i="5"/>
  <c r="E563" i="5"/>
  <c r="E561" i="5"/>
  <c r="E560" i="5"/>
  <c r="E559" i="5"/>
  <c r="E558" i="5"/>
  <c r="E557" i="5"/>
  <c r="E556" i="5"/>
  <c r="E555" i="5"/>
  <c r="E554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6" i="5"/>
  <c r="E535" i="5"/>
  <c r="E534" i="5"/>
  <c r="E533" i="5"/>
  <c r="E532" i="5"/>
  <c r="E531" i="5"/>
  <c r="E530" i="5"/>
  <c r="E529" i="5"/>
  <c r="E526" i="5"/>
  <c r="E525" i="5"/>
  <c r="E522" i="5"/>
  <c r="E521" i="5"/>
  <c r="E520" i="5"/>
  <c r="E519" i="5"/>
  <c r="E518" i="5"/>
  <c r="E517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2" i="5"/>
  <c r="E501" i="5"/>
  <c r="E500" i="5"/>
  <c r="E499" i="5"/>
  <c r="E498" i="5"/>
  <c r="E497" i="5"/>
  <c r="E591" i="5"/>
  <c r="E219" i="5"/>
  <c r="E218" i="5"/>
  <c r="E217" i="5"/>
  <c r="E216" i="5"/>
  <c r="E215" i="5"/>
  <c r="E214" i="5"/>
  <c r="E174" i="5"/>
  <c r="E173" i="5"/>
  <c r="E171" i="5"/>
  <c r="E170" i="5"/>
  <c r="E169" i="5"/>
  <c r="E167" i="5"/>
  <c r="E166" i="5"/>
  <c r="E164" i="5"/>
  <c r="E162" i="5"/>
  <c r="E161" i="5"/>
  <c r="E159" i="5"/>
  <c r="E155" i="5"/>
  <c r="E154" i="5"/>
  <c r="E153" i="5"/>
  <c r="E152" i="5"/>
  <c r="E151" i="5"/>
  <c r="E150" i="5"/>
  <c r="E149" i="5"/>
  <c r="E148" i="5"/>
  <c r="E146" i="5"/>
  <c r="E145" i="5"/>
  <c r="E140" i="5"/>
  <c r="E136" i="5"/>
  <c r="E135" i="5"/>
  <c r="E132" i="5"/>
  <c r="E131" i="5"/>
  <c r="E130" i="5"/>
  <c r="E129" i="5"/>
  <c r="E127" i="5"/>
  <c r="E126" i="5"/>
  <c r="E124" i="5"/>
  <c r="E123" i="5"/>
  <c r="E122" i="5"/>
  <c r="E120" i="5"/>
  <c r="E117" i="5"/>
  <c r="E116" i="5"/>
  <c r="E115" i="5"/>
  <c r="E114" i="5"/>
  <c r="E112" i="5"/>
  <c r="E111" i="5"/>
  <c r="E109" i="5"/>
  <c r="E108" i="5"/>
  <c r="E107" i="5"/>
  <c r="E106" i="5"/>
  <c r="E105" i="5"/>
  <c r="E103" i="5"/>
  <c r="E101" i="5"/>
  <c r="E99" i="5"/>
  <c r="E97" i="5"/>
  <c r="E95" i="5"/>
  <c r="E91" i="5"/>
  <c r="E90" i="5"/>
  <c r="E89" i="5"/>
  <c r="E88" i="5"/>
  <c r="E87" i="5"/>
  <c r="E85" i="5"/>
  <c r="E84" i="5"/>
  <c r="E83" i="5"/>
  <c r="E81" i="5"/>
  <c r="E78" i="5"/>
  <c r="E76" i="5"/>
  <c r="E73" i="5"/>
  <c r="E69" i="5"/>
  <c r="E72" i="5"/>
  <c r="E68" i="5"/>
  <c r="E66" i="5"/>
  <c r="E65" i="5"/>
  <c r="E63" i="5"/>
  <c r="E62" i="5"/>
  <c r="E61" i="5"/>
  <c r="E60" i="5"/>
  <c r="E59" i="5"/>
  <c r="E57" i="5"/>
  <c r="E55" i="5"/>
  <c r="E51" i="5"/>
  <c r="E49" i="5"/>
  <c r="E48" i="5"/>
  <c r="E46" i="5"/>
  <c r="E43" i="5"/>
  <c r="E41" i="5"/>
  <c r="E40" i="5"/>
  <c r="E36" i="5"/>
  <c r="E34" i="5"/>
  <c r="E33" i="5"/>
  <c r="E32" i="5"/>
  <c r="E28" i="5"/>
  <c r="E30" i="5"/>
  <c r="E29" i="5"/>
  <c r="E27" i="5"/>
  <c r="E26" i="5"/>
  <c r="E23" i="5"/>
  <c r="E22" i="5"/>
  <c r="E19" i="5"/>
  <c r="E17" i="5"/>
  <c r="E16" i="5"/>
  <c r="E15" i="5"/>
  <c r="E14" i="5"/>
  <c r="E13" i="5"/>
  <c r="E11" i="5"/>
  <c r="E212" i="5"/>
  <c r="E211" i="5"/>
  <c r="E210" i="5"/>
  <c r="E207" i="5"/>
  <c r="E205" i="5"/>
  <c r="E201" i="5"/>
  <c r="E199" i="5"/>
  <c r="E198" i="5"/>
  <c r="E197" i="5"/>
  <c r="E196" i="5"/>
  <c r="E195" i="5"/>
  <c r="E194" i="5"/>
  <c r="E193" i="5"/>
  <c r="E191" i="5"/>
  <c r="E190" i="5"/>
  <c r="E189" i="5"/>
  <c r="E187" i="5"/>
  <c r="E186" i="5"/>
  <c r="E185" i="5"/>
  <c r="E184" i="5"/>
  <c r="E183" i="5"/>
  <c r="E182" i="5"/>
  <c r="E181" i="5"/>
  <c r="E179" i="5"/>
  <c r="E175" i="5"/>
  <c r="E10" i="5"/>
  <c r="E9" i="5"/>
  <c r="E8" i="5"/>
  <c r="E7" i="5"/>
  <c r="E495" i="5"/>
  <c r="E494" i="5"/>
  <c r="E493" i="5"/>
  <c r="E492" i="5"/>
  <c r="E490" i="5"/>
  <c r="E489" i="5"/>
  <c r="E488" i="5"/>
  <c r="E487" i="5"/>
  <c r="E486" i="5"/>
  <c r="E485" i="5"/>
  <c r="E484" i="5"/>
  <c r="E483" i="5"/>
  <c r="E482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7" i="5"/>
  <c r="E389" i="5"/>
  <c r="E386" i="5"/>
  <c r="E385" i="5"/>
  <c r="E384" i="5"/>
  <c r="E383" i="5"/>
  <c r="E381" i="5"/>
  <c r="E379" i="5"/>
  <c r="E378" i="5"/>
  <c r="E377" i="5"/>
  <c r="E376" i="5"/>
  <c r="E373" i="5"/>
  <c r="E372" i="5"/>
  <c r="E370" i="5"/>
  <c r="E369" i="5"/>
  <c r="E368" i="5"/>
  <c r="E367" i="5"/>
  <c r="E365" i="5"/>
  <c r="E364" i="5"/>
  <c r="E363" i="5"/>
  <c r="E362" i="5"/>
  <c r="E361" i="5"/>
  <c r="E359" i="5"/>
  <c r="E358" i="5"/>
  <c r="E356" i="5"/>
  <c r="E353" i="5"/>
  <c r="E351" i="5"/>
  <c r="E350" i="5"/>
  <c r="E348" i="5"/>
  <c r="E344" i="5"/>
  <c r="E342" i="5"/>
  <c r="E341" i="5"/>
  <c r="E339" i="5"/>
  <c r="E340" i="5"/>
  <c r="E336" i="5"/>
  <c r="E335" i="5"/>
  <c r="E333" i="5"/>
  <c r="E332" i="5"/>
  <c r="E331" i="5"/>
  <c r="E481" i="5"/>
  <c r="E480" i="5"/>
  <c r="E479" i="5"/>
  <c r="E478" i="5"/>
  <c r="E477" i="5"/>
  <c r="E476" i="5"/>
  <c r="E475" i="5"/>
  <c r="E474" i="5"/>
  <c r="E472" i="5"/>
  <c r="E327" i="5"/>
  <c r="E326" i="5"/>
  <c r="E324" i="5"/>
  <c r="E323" i="5"/>
  <c r="E321" i="5"/>
  <c r="E320" i="5"/>
  <c r="E319" i="5"/>
  <c r="E318" i="5"/>
  <c r="E315" i="5"/>
  <c r="E314" i="5"/>
  <c r="E313" i="5"/>
  <c r="E312" i="5"/>
  <c r="E310" i="5"/>
  <c r="E309" i="5"/>
  <c r="E307" i="5"/>
  <c r="E306" i="5"/>
  <c r="E305" i="5"/>
  <c r="E304" i="5"/>
  <c r="E303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0" i="5"/>
  <c r="E439" i="5"/>
  <c r="E438" i="5"/>
  <c r="E437" i="5"/>
  <c r="E435" i="5"/>
  <c r="E434" i="5"/>
  <c r="E433" i="5"/>
  <c r="E432" i="5"/>
  <c r="E431" i="5"/>
  <c r="E430" i="5"/>
  <c r="E429" i="5"/>
  <c r="E427" i="5"/>
  <c r="E426" i="5"/>
  <c r="E425" i="5"/>
  <c r="E64" i="5"/>
  <c r="E424" i="5"/>
  <c r="E423" i="5"/>
  <c r="E421" i="5"/>
  <c r="E420" i="5"/>
  <c r="E419" i="5"/>
  <c r="E417" i="5"/>
  <c r="E416" i="5"/>
  <c r="E415" i="5"/>
  <c r="E414" i="5"/>
  <c r="E412" i="5"/>
  <c r="E411" i="5"/>
  <c r="E409" i="5"/>
  <c r="E408" i="5"/>
  <c r="E407" i="5"/>
  <c r="E406" i="5"/>
  <c r="E405" i="5"/>
  <c r="E404" i="5"/>
  <c r="E403" i="5"/>
  <c r="E177" i="5"/>
  <c r="E176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2" i="5"/>
  <c r="E593" i="5"/>
  <c r="E594" i="5"/>
  <c r="E595" i="5"/>
  <c r="E596" i="5"/>
  <c r="E597" i="5"/>
  <c r="G339" i="3"/>
  <c r="D339" i="3"/>
  <c r="C339" i="3"/>
  <c r="G338" i="3"/>
  <c r="G337" i="3"/>
  <c r="G336" i="3"/>
  <c r="G335" i="3"/>
  <c r="G334" i="3"/>
  <c r="G333" i="3"/>
  <c r="G332" i="3"/>
  <c r="G331" i="3"/>
  <c r="G330" i="3"/>
  <c r="F329" i="3"/>
  <c r="G329" i="3" s="1"/>
  <c r="D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F287" i="3"/>
  <c r="G287" i="3" s="1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F245" i="3"/>
  <c r="G245" i="3" s="1"/>
  <c r="D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F203" i="3"/>
  <c r="G203" i="3" s="1"/>
  <c r="D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F161" i="3"/>
  <c r="G161" i="3" s="1"/>
  <c r="D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F119" i="3"/>
  <c r="G119" i="3" s="1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F77" i="3"/>
  <c r="G77" i="3" s="1"/>
  <c r="D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F35" i="3"/>
  <c r="G35" i="3" s="1"/>
  <c r="D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<sst xmlns="http://schemas.openxmlformats.org/spreadsheetml/2006/main" count="3929" uniqueCount="1161">
  <si>
    <t xml:space="preserve"> </t>
  </si>
  <si>
    <t>m</t>
  </si>
  <si>
    <t>w</t>
  </si>
  <si>
    <t>ARG</t>
  </si>
  <si>
    <t>Ruderer1
Jahrgang</t>
  </si>
  <si>
    <t>Ruderer1
Geschlecht</t>
  </si>
  <si>
    <t>Ruderer1
Verein</t>
  </si>
  <si>
    <t>Ruderer1
Name</t>
  </si>
  <si>
    <t>Ruderer5
Name</t>
  </si>
  <si>
    <t>Ruderer5
Verein</t>
  </si>
  <si>
    <t>Ruderer5
Jahrgang</t>
  </si>
  <si>
    <t>Ruderer5
Geschlecht</t>
  </si>
  <si>
    <t>Ruderer4
Name</t>
  </si>
  <si>
    <t>Ruderer4
Verein</t>
  </si>
  <si>
    <t>Ruderer4
Jahrgang</t>
  </si>
  <si>
    <t>Ruderer4
Geschlecht</t>
  </si>
  <si>
    <t>Ruderer3
Name</t>
  </si>
  <si>
    <t>Ruderer3
Verein</t>
  </si>
  <si>
    <t>Ruderer3
Jahrgang</t>
  </si>
  <si>
    <t>Ruderer3
Geschlecht</t>
  </si>
  <si>
    <t>Ruderer2
Name</t>
  </si>
  <si>
    <t>Ruderer2
Verein</t>
  </si>
  <si>
    <t>Ruderer2
Jahrgang</t>
  </si>
  <si>
    <t>Ruderer2
Geschlecht</t>
  </si>
  <si>
    <t>Meldender
Verein</t>
  </si>
  <si>
    <t>Rennen / Lauf</t>
  </si>
  <si>
    <t>Bootsklasse</t>
  </si>
  <si>
    <t>Meldeklasse</t>
  </si>
  <si>
    <t>Meldeliste für die Vienna Rowing Challenge 2017</t>
  </si>
  <si>
    <t>Alters-Klasse</t>
  </si>
  <si>
    <t>Boots-Klasse</t>
  </si>
  <si>
    <t>Bootsklassen-Liste</t>
  </si>
  <si>
    <t>Wertung</t>
  </si>
  <si>
    <t>Rennen</t>
  </si>
  <si>
    <t>Melde-
Geld</t>
  </si>
  <si>
    <t>Nachmeldung</t>
  </si>
  <si>
    <t>Mindest- 
Alter</t>
  </si>
  <si>
    <t>Altersklassen</t>
  </si>
  <si>
    <t>SchülerM</t>
  </si>
  <si>
    <t>4x</t>
  </si>
  <si>
    <t>SchülerM 4x</t>
  </si>
  <si>
    <t>Schüler</t>
  </si>
  <si>
    <t>bis 14 Jahre</t>
  </si>
  <si>
    <t>SchülerW</t>
  </si>
  <si>
    <t>SchülerW 4x</t>
  </si>
  <si>
    <t>Junioren B</t>
  </si>
  <si>
    <t>bis 16 Jahre</t>
  </si>
  <si>
    <t>JM-B</t>
  </si>
  <si>
    <t>JM-B 4x</t>
  </si>
  <si>
    <t>Junioren A</t>
  </si>
  <si>
    <t>bis 18 Jahre</t>
  </si>
  <si>
    <t>LJM-B</t>
  </si>
  <si>
    <t>LJM-B 4x</t>
  </si>
  <si>
    <t>offene Klasse</t>
  </si>
  <si>
    <t>JW-B</t>
  </si>
  <si>
    <t>JW-B 4x</t>
  </si>
  <si>
    <t>Masters A</t>
  </si>
  <si>
    <t>Mindestalter:</t>
  </si>
  <si>
    <t>Masters B</t>
  </si>
  <si>
    <t>Mindestdurchschnittsalter:</t>
  </si>
  <si>
    <t>JM-A</t>
  </si>
  <si>
    <t>JM-A 4x</t>
  </si>
  <si>
    <t>Masters C</t>
  </si>
  <si>
    <t>LJM-A</t>
  </si>
  <si>
    <t>LJM-A 4x</t>
  </si>
  <si>
    <t>Masters D</t>
  </si>
  <si>
    <t>JW-A</t>
  </si>
  <si>
    <t>JW-A 4x</t>
  </si>
  <si>
    <t>Masters E</t>
  </si>
  <si>
    <t>LJW-A</t>
  </si>
  <si>
    <t>LJW-A 4x</t>
  </si>
  <si>
    <t>Masters F</t>
  </si>
  <si>
    <t>M</t>
  </si>
  <si>
    <t>M 4x</t>
  </si>
  <si>
    <t>Masters G</t>
  </si>
  <si>
    <t>W</t>
  </si>
  <si>
    <t>W 4x</t>
  </si>
  <si>
    <t>Masters H</t>
  </si>
  <si>
    <t>LM</t>
  </si>
  <si>
    <t>LM 4x</t>
  </si>
  <si>
    <t>Masters I</t>
  </si>
  <si>
    <t>LW</t>
  </si>
  <si>
    <t>LW 4x</t>
  </si>
  <si>
    <t>MM-AX</t>
  </si>
  <si>
    <t>MM-AX 4x</t>
  </si>
  <si>
    <t>Bootsklassen</t>
  </si>
  <si>
    <t>MM-A</t>
  </si>
  <si>
    <t>MM-A 4x</t>
  </si>
  <si>
    <t>1x</t>
  </si>
  <si>
    <t>MM-B</t>
  </si>
  <si>
    <t>MM-B 4x</t>
  </si>
  <si>
    <t>2x</t>
  </si>
  <si>
    <t>MM-C</t>
  </si>
  <si>
    <t>MM-C 4x</t>
  </si>
  <si>
    <t>2-</t>
  </si>
  <si>
    <t>MM-D</t>
  </si>
  <si>
    <t>MM-D 4x</t>
  </si>
  <si>
    <t>2+</t>
  </si>
  <si>
    <t>MM-E</t>
  </si>
  <si>
    <t>MM-E 4x</t>
  </si>
  <si>
    <t>MM-F</t>
  </si>
  <si>
    <t>MM-F 4x</t>
  </si>
  <si>
    <t>4x+</t>
  </si>
  <si>
    <t>MM-G</t>
  </si>
  <si>
    <t>MM-G 4x</t>
  </si>
  <si>
    <t>4-</t>
  </si>
  <si>
    <t>MM-H</t>
  </si>
  <si>
    <t>MM-H 4x</t>
  </si>
  <si>
    <t>4+</t>
  </si>
  <si>
    <t>MM-I</t>
  </si>
  <si>
    <t>MM-I 4x</t>
  </si>
  <si>
    <t>C-4er</t>
  </si>
  <si>
    <t>MW-AX</t>
  </si>
  <si>
    <t>MW-AX 4x</t>
  </si>
  <si>
    <t>MW-A</t>
  </si>
  <si>
    <t>MW-A 4x</t>
  </si>
  <si>
    <t>MW-B</t>
  </si>
  <si>
    <t>MW-B 4x</t>
  </si>
  <si>
    <t>MW-C</t>
  </si>
  <si>
    <t>MW-C 4x</t>
  </si>
  <si>
    <t>MW-D</t>
  </si>
  <si>
    <t>MW-D 4x</t>
  </si>
  <si>
    <t>MW-E</t>
  </si>
  <si>
    <t>MW-E 4x</t>
  </si>
  <si>
    <t>MW-F</t>
  </si>
  <si>
    <t>MW-F 4x</t>
  </si>
  <si>
    <t>MW-G</t>
  </si>
  <si>
    <t>MW-G 4x</t>
  </si>
  <si>
    <t>MW-H</t>
  </si>
  <si>
    <t>MW-H 4x</t>
  </si>
  <si>
    <t>M/W-X</t>
  </si>
  <si>
    <t>M/W-X 4x</t>
  </si>
  <si>
    <t>MM/MW-X-AX</t>
  </si>
  <si>
    <t>MM/MW-X-AX 4x</t>
  </si>
  <si>
    <t>MM/MW-X-A</t>
  </si>
  <si>
    <t>MM/MW-X-A 4x</t>
  </si>
  <si>
    <t>MM/MW-X-B</t>
  </si>
  <si>
    <t>MM/MW-X-B 4x</t>
  </si>
  <si>
    <t>MM/MW-X-C</t>
  </si>
  <si>
    <t>MM/MW-X-C 4x</t>
  </si>
  <si>
    <t>MM/MW-X-D</t>
  </si>
  <si>
    <t>MM/MW-X-D 4x</t>
  </si>
  <si>
    <t>MM/MW-X-E</t>
  </si>
  <si>
    <t>MM/MW-X-E 4x</t>
  </si>
  <si>
    <t>MM/MW-X-F</t>
  </si>
  <si>
    <t>MM/MW-X-F 4x</t>
  </si>
  <si>
    <t>MM/MW-X-G</t>
  </si>
  <si>
    <t>MM/MW-X-G 4x</t>
  </si>
  <si>
    <t>MM/MW-X-H</t>
  </si>
  <si>
    <t>MM/MW-X-H 4x</t>
  </si>
  <si>
    <t>SchülerM 4x+</t>
  </si>
  <si>
    <t>SchülerW 4x+</t>
  </si>
  <si>
    <t>JM-B 4x+</t>
  </si>
  <si>
    <t>LJM-B 4x+</t>
  </si>
  <si>
    <t>JW-B 4x+</t>
  </si>
  <si>
    <t>JM-A 4x+</t>
  </si>
  <si>
    <t>LJM-A 4x+</t>
  </si>
  <si>
    <t>JW-A 4x+</t>
  </si>
  <si>
    <t>LJW-A 4x+</t>
  </si>
  <si>
    <t>M 4x+</t>
  </si>
  <si>
    <t>W 4x+</t>
  </si>
  <si>
    <t>LM 4x+</t>
  </si>
  <si>
    <t>LW 4x+</t>
  </si>
  <si>
    <t>MM-AX 4x+</t>
  </si>
  <si>
    <t>MM-A 4x+</t>
  </si>
  <si>
    <t>MM-B 4x+</t>
  </si>
  <si>
    <t>MM-C 4x+</t>
  </si>
  <si>
    <t>MM-D 4x+</t>
  </si>
  <si>
    <t>MM-E 4x+</t>
  </si>
  <si>
    <t>MM-F 4x+</t>
  </si>
  <si>
    <t>MM-G 4x+</t>
  </si>
  <si>
    <t>MM-H 4x+</t>
  </si>
  <si>
    <t>MW-AX 4x+</t>
  </si>
  <si>
    <t>MW-A 4x+</t>
  </si>
  <si>
    <t>MW-B 4x+</t>
  </si>
  <si>
    <t>MW-C 4x+</t>
  </si>
  <si>
    <t>MW-D 4x+</t>
  </si>
  <si>
    <t>MW-E 4x+</t>
  </si>
  <si>
    <t>MW-F 4x+</t>
  </si>
  <si>
    <t>MW-G 4x+</t>
  </si>
  <si>
    <t>MW-H 4x+</t>
  </si>
  <si>
    <t>M/W-X 4x+</t>
  </si>
  <si>
    <t>MM/MW-X-AX 4x+</t>
  </si>
  <si>
    <t>MM/MW-X-A 4x+</t>
  </si>
  <si>
    <t>MM/MW-X-B 4x+</t>
  </si>
  <si>
    <t>MM/MW-X-C 4x+</t>
  </si>
  <si>
    <t>MM/MW-X-D 4x+</t>
  </si>
  <si>
    <t>MM/MW-X-E 4x+</t>
  </si>
  <si>
    <t>MM/MW-X-F 4x+</t>
  </si>
  <si>
    <t>MM/MW-X-G 4x+</t>
  </si>
  <si>
    <t>MM/MW-X-H 4x+</t>
  </si>
  <si>
    <t>SchülerM 4-</t>
  </si>
  <si>
    <t>SchülerW 4-</t>
  </si>
  <si>
    <t>JM-B 4-</t>
  </si>
  <si>
    <t>LJM-B 4-</t>
  </si>
  <si>
    <t>JW-B 4-</t>
  </si>
  <si>
    <t>JM-A 4-</t>
  </si>
  <si>
    <t>LJM-A 4-</t>
  </si>
  <si>
    <t>JW-A 4-</t>
  </si>
  <si>
    <t>LJW-A 4-</t>
  </si>
  <si>
    <t>M 4-</t>
  </si>
  <si>
    <t>W 4-</t>
  </si>
  <si>
    <t>LM 4-</t>
  </si>
  <si>
    <t>LW 4-</t>
  </si>
  <si>
    <t>MM-AX 4-</t>
  </si>
  <si>
    <t>MM-A 4-</t>
  </si>
  <si>
    <t>MM-B 4-</t>
  </si>
  <si>
    <t>MM-C 4-</t>
  </si>
  <si>
    <t>MM-D 4-</t>
  </si>
  <si>
    <t>MM-E 4-</t>
  </si>
  <si>
    <t>MM-F 4-</t>
  </si>
  <si>
    <t>MM-G 4-</t>
  </si>
  <si>
    <t>MM-H 4-</t>
  </si>
  <si>
    <t>MW-AX 4-</t>
  </si>
  <si>
    <t>MW-A 4-</t>
  </si>
  <si>
    <t>MW-B 4-</t>
  </si>
  <si>
    <t>MW-C 4-</t>
  </si>
  <si>
    <t>MW-D 4-</t>
  </si>
  <si>
    <t>MW-E 4-</t>
  </si>
  <si>
    <t>MW-F 4-</t>
  </si>
  <si>
    <t>MW-G 4-</t>
  </si>
  <si>
    <t>MW-H 4-</t>
  </si>
  <si>
    <t>M/W-X 4-</t>
  </si>
  <si>
    <t>MM/MW-X-AX 4-</t>
  </si>
  <si>
    <t>MM/MW-X-A 4-</t>
  </si>
  <si>
    <t>MM/MW-X-B 4-</t>
  </si>
  <si>
    <t>MM/MW-X-C 4-</t>
  </si>
  <si>
    <t>MM/MW-X-D 4-</t>
  </si>
  <si>
    <t>MM/MW-X-E 4-</t>
  </si>
  <si>
    <t>MM/MW-X-F 4-</t>
  </si>
  <si>
    <t>MM/MW-X-G 4-</t>
  </si>
  <si>
    <t>MM/MW-X-H 4-</t>
  </si>
  <si>
    <t>SchülerM 4+</t>
  </si>
  <si>
    <t>SchülerW 4+</t>
  </si>
  <si>
    <t>JM-B 4+</t>
  </si>
  <si>
    <t>LJM-B 4+</t>
  </si>
  <si>
    <t>JW-B 4+</t>
  </si>
  <si>
    <t>JM-A 4+</t>
  </si>
  <si>
    <t>LJM-A 4+</t>
  </si>
  <si>
    <t>JW-A 4+</t>
  </si>
  <si>
    <t>LJW-A 4+</t>
  </si>
  <si>
    <t>M 4+</t>
  </si>
  <si>
    <t>W 4+</t>
  </si>
  <si>
    <t>LM 4+</t>
  </si>
  <si>
    <t>LW 4+</t>
  </si>
  <si>
    <t>MM-AX 4+</t>
  </si>
  <si>
    <t>MM-A 4+</t>
  </si>
  <si>
    <t>MM-B 4+</t>
  </si>
  <si>
    <t>MM-C 4+</t>
  </si>
  <si>
    <t>MM-D 4+</t>
  </si>
  <si>
    <t>MM-E 4+</t>
  </si>
  <si>
    <t>MM-F 4+</t>
  </si>
  <si>
    <t>MM-G 4+</t>
  </si>
  <si>
    <t>MM-H 4+</t>
  </si>
  <si>
    <t>MW-AX 4+</t>
  </si>
  <si>
    <t>MW-A 4+</t>
  </si>
  <si>
    <t>MW-B 4+</t>
  </si>
  <si>
    <t>MW-C 4+</t>
  </si>
  <si>
    <t>MW-D 4+</t>
  </si>
  <si>
    <t>MW-E 4+</t>
  </si>
  <si>
    <t>MW-F 4+</t>
  </si>
  <si>
    <t>MW-G 4+</t>
  </si>
  <si>
    <t>MW-H 4+</t>
  </si>
  <si>
    <t>M/W-X 4+</t>
  </si>
  <si>
    <t>MM/MW-X-AX 4+</t>
  </si>
  <si>
    <t>MM/MW-X-A 4+</t>
  </si>
  <si>
    <t>MM/MW-X-B 4+</t>
  </si>
  <si>
    <t>MM/MW-X-C 4+</t>
  </si>
  <si>
    <t>MM/MW-X-D 4+</t>
  </si>
  <si>
    <t>MM/MW-X-E 4+</t>
  </si>
  <si>
    <t>MM/MW-X-F 4+</t>
  </si>
  <si>
    <t>MM/MW-X-G 4+</t>
  </si>
  <si>
    <t>MM/MW-X-H 4+</t>
  </si>
  <si>
    <t>SchülerM 2x</t>
  </si>
  <si>
    <t>SchülerW 2x</t>
  </si>
  <si>
    <t>JM-B 2x</t>
  </si>
  <si>
    <t>LJM-B 2x</t>
  </si>
  <si>
    <t>JW-B 2x</t>
  </si>
  <si>
    <t>JM-A 2x</t>
  </si>
  <si>
    <t>LJM-A 2x</t>
  </si>
  <si>
    <t>JW-A 2x</t>
  </si>
  <si>
    <t>LJW-A 2x</t>
  </si>
  <si>
    <t>M 2x</t>
  </si>
  <si>
    <t>W 2x</t>
  </si>
  <si>
    <t>LM 2x</t>
  </si>
  <si>
    <t>LW 2x</t>
  </si>
  <si>
    <t>MM-AX 2x</t>
  </si>
  <si>
    <t>MM-A 2x</t>
  </si>
  <si>
    <t>MM-B 2x</t>
  </si>
  <si>
    <t>MM-C 2x</t>
  </si>
  <si>
    <t>MM-D 2x</t>
  </si>
  <si>
    <t>MM-E 2x</t>
  </si>
  <si>
    <t>MM-F 2x</t>
  </si>
  <si>
    <t>MM-G 2x</t>
  </si>
  <si>
    <t>MM-H 2x</t>
  </si>
  <si>
    <t>MW-AX 2x</t>
  </si>
  <si>
    <t>MW-A 2x</t>
  </si>
  <si>
    <t>MW-B 2x</t>
  </si>
  <si>
    <t>MW-C 2x</t>
  </si>
  <si>
    <t>MW-D 2x</t>
  </si>
  <si>
    <t>MW-E 2x</t>
  </si>
  <si>
    <t>MW-F 2x</t>
  </si>
  <si>
    <t>MW-G 2x</t>
  </si>
  <si>
    <t>MW-H 2x</t>
  </si>
  <si>
    <t>M/W-X 2x</t>
  </si>
  <si>
    <t>MM/MW-X-AX 2x</t>
  </si>
  <si>
    <t>MM/MW-X-A 2x</t>
  </si>
  <si>
    <t>MM/MW-X-B 2x</t>
  </si>
  <si>
    <t>MM/MW-X-C 2x</t>
  </si>
  <si>
    <t>MM/MW-X-D 2x</t>
  </si>
  <si>
    <t>MM/MW-X-E 2x</t>
  </si>
  <si>
    <t>MM/MW-X-F 2x</t>
  </si>
  <si>
    <t>MM/MW-X-G 2x</t>
  </si>
  <si>
    <t>MM/MW-X-H 2x</t>
  </si>
  <si>
    <t>SchülerM 2-</t>
  </si>
  <si>
    <t>SchülerW 2-</t>
  </si>
  <si>
    <t>JM-B 2-</t>
  </si>
  <si>
    <t>LJM-B 2-</t>
  </si>
  <si>
    <t>JW-B 2-</t>
  </si>
  <si>
    <t>JM-A 2-</t>
  </si>
  <si>
    <t>LJM-A 2-</t>
  </si>
  <si>
    <t>JW-A 2-</t>
  </si>
  <si>
    <t>LJW-A 2-</t>
  </si>
  <si>
    <t>M 2-</t>
  </si>
  <si>
    <t>W 2-</t>
  </si>
  <si>
    <t>LM 2-</t>
  </si>
  <si>
    <t>LW 2-</t>
  </si>
  <si>
    <t>MM-AX 2-</t>
  </si>
  <si>
    <t>MM-A 2-</t>
  </si>
  <si>
    <t>MM-B 2-</t>
  </si>
  <si>
    <t>MM-C 2-</t>
  </si>
  <si>
    <t>MM-D 2-</t>
  </si>
  <si>
    <t>MM-E 2-</t>
  </si>
  <si>
    <t>MM-F 2-</t>
  </si>
  <si>
    <t>MM-G 2-</t>
  </si>
  <si>
    <t>MM-H 2-</t>
  </si>
  <si>
    <t>MW-AX 2-</t>
  </si>
  <si>
    <t>MW-A 2-</t>
  </si>
  <si>
    <t>MW-B 2-</t>
  </si>
  <si>
    <t>MW-C 2-</t>
  </si>
  <si>
    <t>MW-D 2-</t>
  </si>
  <si>
    <t>MW-E 2-</t>
  </si>
  <si>
    <t>MW-F 2-</t>
  </si>
  <si>
    <t>MW-G 2-</t>
  </si>
  <si>
    <t>MW-H 2-</t>
  </si>
  <si>
    <t>M/W-X 2-</t>
  </si>
  <si>
    <t>MM/MW-X-AX 2-</t>
  </si>
  <si>
    <t>MM/MW-X-A 2-</t>
  </si>
  <si>
    <t>MM/MW-X-B 2-</t>
  </si>
  <si>
    <t>MM/MW-X-C 2-</t>
  </si>
  <si>
    <t>MM/MW-X-D 2-</t>
  </si>
  <si>
    <t>MM/MW-X-E 2-</t>
  </si>
  <si>
    <t>MM/MW-X-F 2-</t>
  </si>
  <si>
    <t>MM/MW-X-G 2-</t>
  </si>
  <si>
    <t>MM/MW-X-H 2-</t>
  </si>
  <si>
    <t>SchülerM 2+</t>
  </si>
  <si>
    <t>SchülerW 2+</t>
  </si>
  <si>
    <t>JM-B 2+</t>
  </si>
  <si>
    <t>LJM-B 2+</t>
  </si>
  <si>
    <t>JW-B 2+</t>
  </si>
  <si>
    <t>JM-A 2+</t>
  </si>
  <si>
    <t>LJM-A 2+</t>
  </si>
  <si>
    <t>JW-A 2+</t>
  </si>
  <si>
    <t>LJW-A 2+</t>
  </si>
  <si>
    <t>M 2+</t>
  </si>
  <si>
    <t>W 2+</t>
  </si>
  <si>
    <t>LM 2+</t>
  </si>
  <si>
    <t>LW 2+</t>
  </si>
  <si>
    <t>MM-AX 2+</t>
  </si>
  <si>
    <t>MM-A 2+</t>
  </si>
  <si>
    <t>MM-B 2+</t>
  </si>
  <si>
    <t>MM-C 2+</t>
  </si>
  <si>
    <t>MM-D 2+</t>
  </si>
  <si>
    <t>MM-E 2+</t>
  </si>
  <si>
    <t>MM-F 2+</t>
  </si>
  <si>
    <t>MM-G 2+</t>
  </si>
  <si>
    <t>MM-H 2+</t>
  </si>
  <si>
    <t>MW-AX 2+</t>
  </si>
  <si>
    <t>MW-A 2+</t>
  </si>
  <si>
    <t>MW-B 2+</t>
  </si>
  <si>
    <t>MW-C 2+</t>
  </si>
  <si>
    <t>MW-D 2+</t>
  </si>
  <si>
    <t>MW-E 2+</t>
  </si>
  <si>
    <t>MW-F 2+</t>
  </si>
  <si>
    <t>MW-G 2+</t>
  </si>
  <si>
    <t>MW-H 2+</t>
  </si>
  <si>
    <t>M/W-X 2+</t>
  </si>
  <si>
    <t>MM/MW-X-AX 2+</t>
  </si>
  <si>
    <t>MM/MW-X-A 2+</t>
  </si>
  <si>
    <t>MM/MW-X-B 2+</t>
  </si>
  <si>
    <t>MM/MW-X-C 2+</t>
  </si>
  <si>
    <t>MM/MW-X-D 2+</t>
  </si>
  <si>
    <t>MM/MW-X-E 2+</t>
  </si>
  <si>
    <t>MM/MW-X-F 2+</t>
  </si>
  <si>
    <t>MM/MW-X-G 2+</t>
  </si>
  <si>
    <t>MM/MW-X-H 2+</t>
  </si>
  <si>
    <t>SchülerM 1x</t>
  </si>
  <si>
    <t>SchülerW 1x</t>
  </si>
  <si>
    <t>JM-B 1x</t>
  </si>
  <si>
    <t>LJM-B 1x</t>
  </si>
  <si>
    <t>JW-B 1x</t>
  </si>
  <si>
    <t>JM-A 1x</t>
  </si>
  <si>
    <t>LJM-A 1x</t>
  </si>
  <si>
    <t>JW-A 1x</t>
  </si>
  <si>
    <t>LJW-A 1x</t>
  </si>
  <si>
    <t>M 1x</t>
  </si>
  <si>
    <t>W 1x</t>
  </si>
  <si>
    <t>LM 1x</t>
  </si>
  <si>
    <t>LW 1x</t>
  </si>
  <si>
    <t>MM-AX 1x</t>
  </si>
  <si>
    <t>MM-A 1x</t>
  </si>
  <si>
    <t>MM-B 1x</t>
  </si>
  <si>
    <t>MM-C 1x</t>
  </si>
  <si>
    <t>MM-D 1x</t>
  </si>
  <si>
    <t>MM-E 1x</t>
  </si>
  <si>
    <t>MM-F 1x</t>
  </si>
  <si>
    <t>MM-G 1x</t>
  </si>
  <si>
    <t>MM-H 1x</t>
  </si>
  <si>
    <t>MW-AX 1x</t>
  </si>
  <si>
    <t>MW-A 1x</t>
  </si>
  <si>
    <t>MW-B 1x</t>
  </si>
  <si>
    <t>MW-C 1x</t>
  </si>
  <si>
    <t>MW-D 1x</t>
  </si>
  <si>
    <t>MW-E 1x</t>
  </si>
  <si>
    <t>MW-F 1x</t>
  </si>
  <si>
    <t>MW-G 1x</t>
  </si>
  <si>
    <t>MW-H 1x</t>
  </si>
  <si>
    <t>M/W-X 1x</t>
  </si>
  <si>
    <t>MM/MW-X-AX 1x</t>
  </si>
  <si>
    <t>MM/MW-X-A 1x</t>
  </si>
  <si>
    <t>MM/MW-X-B 1x</t>
  </si>
  <si>
    <t>MM/MW-X-C 1x</t>
  </si>
  <si>
    <t>MM/MW-X-D 1x</t>
  </si>
  <si>
    <t>MM/MW-X-E 1x</t>
  </si>
  <si>
    <t>MM/MW-X-F 1x</t>
  </si>
  <si>
    <t>MM/MW-X-G 1x</t>
  </si>
  <si>
    <t>MM/MW-X-H 1x</t>
  </si>
  <si>
    <t>Abkürzung</t>
  </si>
  <si>
    <t>Name des Vereins</t>
  </si>
  <si>
    <t>Bundesland</t>
  </si>
  <si>
    <t>ÖRV</t>
  </si>
  <si>
    <t>ÖZSV</t>
  </si>
  <si>
    <t>Österreichischer Zillensport-Verband</t>
  </si>
  <si>
    <t>J</t>
  </si>
  <si>
    <t>Wiener Ruderklub Argonauten</t>
  </si>
  <si>
    <t>ASC</t>
  </si>
  <si>
    <t>Ausdauersportclub "Armada"</t>
  </si>
  <si>
    <t>AUS</t>
  </si>
  <si>
    <t>Wiener Ruderverein "Austria"</t>
  </si>
  <si>
    <t>DBU</t>
  </si>
  <si>
    <t>Wiener Ruder Club Donaubund</t>
  </si>
  <si>
    <t>DHO</t>
  </si>
  <si>
    <t>Wiener Ruderverein Donauhort</t>
  </si>
  <si>
    <t>DOW</t>
  </si>
  <si>
    <t>Wiener Ruderclub Donau</t>
  </si>
  <si>
    <t>ELL</t>
  </si>
  <si>
    <t>Wiener Ruderverein Ellida</t>
  </si>
  <si>
    <t>FRI</t>
  </si>
  <si>
    <t>Ruderverein Friesen</t>
  </si>
  <si>
    <t>LIA</t>
  </si>
  <si>
    <t>Erster Wiener Ruderclub "LIA"</t>
  </si>
  <si>
    <t>PIR</t>
  </si>
  <si>
    <t>Wiener-Ruder-Club Pirat</t>
  </si>
  <si>
    <t>RVK</t>
  </si>
  <si>
    <t>Ruderverein Kuchelau</t>
  </si>
  <si>
    <t>STA</t>
  </si>
  <si>
    <t>Ruderverein STAW</t>
  </si>
  <si>
    <t>WRV</t>
  </si>
  <si>
    <t>Wiener Ruderverband</t>
  </si>
  <si>
    <t>_</t>
  </si>
  <si>
    <t>ALE</t>
  </si>
  <si>
    <t>Korneuburger Ruderverein Alemannia</t>
  </si>
  <si>
    <t>NÖ</t>
  </si>
  <si>
    <t>NIB</t>
  </si>
  <si>
    <t>Ruderverein "Nibelungen"</t>
  </si>
  <si>
    <t>NOR</t>
  </si>
  <si>
    <t>Ruderverein Normannen Klosterneuburg</t>
  </si>
  <si>
    <t>NRV</t>
  </si>
  <si>
    <t>Niederösterr. Ruderverband</t>
  </si>
  <si>
    <t>ORT</t>
  </si>
  <si>
    <t>1. Wassersportverein Orth an der Donau</t>
  </si>
  <si>
    <t>PÖC</t>
  </si>
  <si>
    <t>Union Ruderverein Pöchlarn</t>
  </si>
  <si>
    <t>RUM</t>
  </si>
  <si>
    <t>Ruder-Union Melk</t>
  </si>
  <si>
    <t>STE</t>
  </si>
  <si>
    <t>Steiner Ruder Club</t>
  </si>
  <si>
    <t>TUL</t>
  </si>
  <si>
    <t>Tullner Ruderverein</t>
  </si>
  <si>
    <t>WAL</t>
  </si>
  <si>
    <t>Österr. Sportunion Wallsee - Sektion Rudern</t>
  </si>
  <si>
    <t>WSW</t>
  </si>
  <si>
    <t>Wasser Sportunion Wachau Dürnstein</t>
  </si>
  <si>
    <t>DLI</t>
  </si>
  <si>
    <t>EKRV Donau Linz Rudern</t>
  </si>
  <si>
    <t>OÖ</t>
  </si>
  <si>
    <t>GMU</t>
  </si>
  <si>
    <t>Gmundner Ruderverein</t>
  </si>
  <si>
    <t>IST</t>
  </si>
  <si>
    <t>Linzer Ruderverein "Ister"</t>
  </si>
  <si>
    <t>MON</t>
  </si>
  <si>
    <t>Ruderclub Mondsee MON</t>
  </si>
  <si>
    <t>OTT</t>
  </si>
  <si>
    <t>Wassersportverein Ottensheim</t>
  </si>
  <si>
    <t>OÖL</t>
  </si>
  <si>
    <t>Oberösterr. Landesruderverband</t>
  </si>
  <si>
    <t>SEE</t>
  </si>
  <si>
    <t>Ruderverein Seewalchen</t>
  </si>
  <si>
    <t>SYR</t>
  </si>
  <si>
    <t>Ruderverein Steyr 1888</t>
  </si>
  <si>
    <t>WEL</t>
  </si>
  <si>
    <t>Ruderclub Wels</t>
  </si>
  <si>
    <t>WLI</t>
  </si>
  <si>
    <t>Ruderverein Wiking Linz</t>
  </si>
  <si>
    <t>HAL</t>
  </si>
  <si>
    <t>Halleiner Ruderverein</t>
  </si>
  <si>
    <t>SB</t>
  </si>
  <si>
    <t>MÖV</t>
  </si>
  <si>
    <t>Salzburger Ruderklub "MÖVE"</t>
  </si>
  <si>
    <t>RCW</t>
  </si>
  <si>
    <t>Ruder Club Wolfgangsee</t>
  </si>
  <si>
    <t>SLV</t>
  </si>
  <si>
    <t>Salzburger Landesruderverband</t>
  </si>
  <si>
    <t>ALB</t>
  </si>
  <si>
    <t>Ruderverein "Albatros" Klagenfurt</t>
  </si>
  <si>
    <t>K</t>
  </si>
  <si>
    <t>KRV</t>
  </si>
  <si>
    <t>Kärntner Landesruderverband</t>
  </si>
  <si>
    <t>NAU</t>
  </si>
  <si>
    <t>Ruderverein Nautilus v.1878 Klagenfurt</t>
  </si>
  <si>
    <t>VIL</t>
  </si>
  <si>
    <t>Ruderverein Villach von 1881</t>
  </si>
  <si>
    <t>VST</t>
  </si>
  <si>
    <t>Völkermarkter Sport- und Turnverein 1868; Sektion Rudern</t>
  </si>
  <si>
    <t>WSP</t>
  </si>
  <si>
    <t>Ruderverein Wiking Spittal</t>
  </si>
  <si>
    <t>LOC</t>
  </si>
  <si>
    <t>Ruderclub Lochau am Bodensee</t>
  </si>
  <si>
    <t>V</t>
  </si>
  <si>
    <t>WIB</t>
  </si>
  <si>
    <t>Ruderverein Wiking Bregenz</t>
  </si>
  <si>
    <t>BRB</t>
  </si>
  <si>
    <t>1. Bgld. Ruderclub Breitenbrunn</t>
  </si>
  <si>
    <t>BGL</t>
  </si>
  <si>
    <t>ERA</t>
  </si>
  <si>
    <t>Erster Steirischer Ruderclub Ausseerland</t>
  </si>
  <si>
    <t>ST</t>
  </si>
  <si>
    <t>KUF</t>
  </si>
  <si>
    <t>Sportklub Kufstein - Zweigverein Rudern</t>
  </si>
  <si>
    <t>T</t>
  </si>
  <si>
    <t>RVD</t>
  </si>
  <si>
    <t>RV Dresden</t>
  </si>
  <si>
    <t>-</t>
  </si>
  <si>
    <t>RCB</t>
  </si>
  <si>
    <t>Berliner Ruderclub</t>
  </si>
  <si>
    <t>VKH</t>
  </si>
  <si>
    <t>VK Hodonín, Tschechische Republik</t>
  </si>
  <si>
    <t>VKO</t>
  </si>
  <si>
    <t>VK Olomouc, Tschechische Republik</t>
  </si>
  <si>
    <t>SKV</t>
  </si>
  <si>
    <t>SVK Breclav, Tschechische Republik</t>
  </si>
  <si>
    <t>FEC</t>
  </si>
  <si>
    <t>Ferencvárosi Evezős-Club</t>
  </si>
  <si>
    <t>Int 7</t>
  </si>
  <si>
    <t>International 7</t>
  </si>
  <si>
    <t>Int 8</t>
  </si>
  <si>
    <t>International 8</t>
  </si>
  <si>
    <t>Int 9</t>
  </si>
  <si>
    <t>International 9</t>
  </si>
  <si>
    <t>Alter</t>
  </si>
  <si>
    <t>Geschlecht</t>
  </si>
  <si>
    <r>
      <t xml:space="preserve">Name des Ruderers </t>
    </r>
    <r>
      <rPr>
        <sz val="8"/>
        <color indexed="9"/>
        <rFont val="Calibri"/>
        <family val="2"/>
      </rPr>
      <t>(Vorname Nachname)</t>
    </r>
  </si>
  <si>
    <t>Alexander Tripovsky</t>
  </si>
  <si>
    <t/>
  </si>
  <si>
    <t>Alfred Kschwendt - Michel</t>
  </si>
  <si>
    <t>Charlotte Wenzl</t>
  </si>
  <si>
    <t>Christopher Schön- Pigisch</t>
  </si>
  <si>
    <t>Frank Liewelly</t>
  </si>
  <si>
    <t>Gerhard Göbl</t>
  </si>
  <si>
    <t>Gerhard Roth</t>
  </si>
  <si>
    <t>Günther Zehetner</t>
  </si>
  <si>
    <t>Hannes Leitgeb</t>
  </si>
  <si>
    <t>Hermann Vogler</t>
  </si>
  <si>
    <t>Horst Anselm</t>
  </si>
  <si>
    <t>Isolde Franz</t>
  </si>
  <si>
    <t>Joachim Brait</t>
  </si>
  <si>
    <t>Julia Planitzer</t>
  </si>
  <si>
    <t>Karl Sinzinger</t>
  </si>
  <si>
    <t>Klaus Vazulka</t>
  </si>
  <si>
    <t>Klemens Winkler</t>
  </si>
  <si>
    <t>Leonard Soldo</t>
  </si>
  <si>
    <t>Lisa Jenko</t>
  </si>
  <si>
    <t>Marion Mallweger</t>
  </si>
  <si>
    <t>Maximilian Schubert</t>
  </si>
  <si>
    <t>Nina Brozovic</t>
  </si>
  <si>
    <t>Nina Schneider</t>
  </si>
  <si>
    <t>Orkun Batur</t>
  </si>
  <si>
    <t>Paul Palkovits</t>
  </si>
  <si>
    <t>Philipp Tesarik</t>
  </si>
  <si>
    <t>Thomas Krb</t>
  </si>
  <si>
    <t>Timon Grohsebner</t>
  </si>
  <si>
    <t>Lara Tiefenthaler</t>
  </si>
  <si>
    <t>AHS Heustadlgasse</t>
  </si>
  <si>
    <t>Julia Gesierich</t>
  </si>
  <si>
    <t>Oliver Zwick</t>
  </si>
  <si>
    <t>Aly Elbedewy</t>
  </si>
  <si>
    <t>Andrea Christ</t>
  </si>
  <si>
    <t>Angelika Pfeisinger-Riedl</t>
  </si>
  <si>
    <t>Balaz Berkes jun.</t>
  </si>
  <si>
    <t>Barbara Döberl</t>
  </si>
  <si>
    <t>Barbara Windisch</t>
  </si>
  <si>
    <t>Brigitte Moser - Kmen</t>
  </si>
  <si>
    <t>Christian Holoubek</t>
  </si>
  <si>
    <t>Claudia Stanke</t>
  </si>
  <si>
    <t>Clemens Fickl</t>
  </si>
  <si>
    <t>Clemens Lachner</t>
  </si>
  <si>
    <t>Cornelia Rottensteiner</t>
  </si>
  <si>
    <t>Dagmar Weitz</t>
  </si>
  <si>
    <t>Daniel Reichard</t>
  </si>
  <si>
    <t>Daniel Reichhard</t>
  </si>
  <si>
    <t>Elisa Bertagnoli</t>
  </si>
  <si>
    <t>Etienne Couvreur</t>
  </si>
  <si>
    <t>Eva Hauer - Pavlik</t>
  </si>
  <si>
    <t>Fabian Stanke</t>
  </si>
  <si>
    <t>Florentin Heim</t>
  </si>
  <si>
    <t>Gabriela Koch</t>
  </si>
  <si>
    <t>Georg Karner</t>
  </si>
  <si>
    <t>Heidi Goldfarb</t>
  </si>
  <si>
    <t>Helmut Koch</t>
  </si>
  <si>
    <t>Isabel Kmen</t>
  </si>
  <si>
    <t>Lukas Soldo</t>
  </si>
  <si>
    <t>Lukas Tobler</t>
  </si>
  <si>
    <t>Marcus Weywoda</t>
  </si>
  <si>
    <t>Martin Pfaffeneder</t>
  </si>
  <si>
    <t>Martina Lambing</t>
  </si>
  <si>
    <t>Michael Udel</t>
  </si>
  <si>
    <t>Natascha Stanke</t>
  </si>
  <si>
    <t>Nina Stanke</t>
  </si>
  <si>
    <t>Olaf Tebbe</t>
  </si>
  <si>
    <t>Paul Drucker</t>
  </si>
  <si>
    <t>Paul Manstetter</t>
  </si>
  <si>
    <t xml:space="preserve">Philipp Stanke </t>
  </si>
  <si>
    <t>Roland Dreihaar</t>
  </si>
  <si>
    <t>Roman Klikovits</t>
  </si>
  <si>
    <t>Simon Hörmann</t>
  </si>
  <si>
    <t>Stefan Weber</t>
  </si>
  <si>
    <t>Susanne Drabek</t>
  </si>
  <si>
    <t xml:space="preserve">Thomas Berkes </t>
  </si>
  <si>
    <t>Thomas Berkes Sen.</t>
  </si>
  <si>
    <t>Thomas Drucker</t>
  </si>
  <si>
    <t>Thomas Loimer</t>
  </si>
  <si>
    <t>Verena Klejna</t>
  </si>
  <si>
    <t>Yves Dejakum</t>
  </si>
  <si>
    <t>Andreas Hahn</t>
  </si>
  <si>
    <t>Antoinette Spannocchi</t>
  </si>
  <si>
    <t>Barbara Neuwirth</t>
  </si>
  <si>
    <t>Bernhard Müller</t>
  </si>
  <si>
    <t>Clemens Toscani</t>
  </si>
  <si>
    <t>Dorothee Huber</t>
  </si>
  <si>
    <t>Emil Kiss</t>
  </si>
  <si>
    <t>Florian Seembohm</t>
  </si>
  <si>
    <t>Gabriele Kohlmaier</t>
  </si>
  <si>
    <t>Heinrich Gaube</t>
  </si>
  <si>
    <t>Helmuth Hnizdo</t>
  </si>
  <si>
    <t>Jiri Cerny</t>
  </si>
  <si>
    <t>Kerstin Pluch</t>
  </si>
  <si>
    <t>Kerstin Puch</t>
  </si>
  <si>
    <t>Manfred Ossinger</t>
  </si>
  <si>
    <t>Markus Hörschläger</t>
  </si>
  <si>
    <t>Martin Mann</t>
  </si>
  <si>
    <t>Nadja Hahn</t>
  </si>
  <si>
    <t>Rahel Cerna</t>
  </si>
  <si>
    <t>Tobias Sander</t>
  </si>
  <si>
    <t>Veronika Ebert</t>
  </si>
  <si>
    <t>Yelena Tiedt-oberbauer</t>
  </si>
  <si>
    <t>Alexandra Schwebs</t>
  </si>
  <si>
    <t>Andrea Pitzschke</t>
  </si>
  <si>
    <t>Andreas Bartosch</t>
  </si>
  <si>
    <t>Andreas Kral</t>
  </si>
  <si>
    <t>Armin Knauthe</t>
  </si>
  <si>
    <t>Christian Rutka</t>
  </si>
  <si>
    <t>Eric Frey</t>
  </si>
  <si>
    <t>Gerda Görig</t>
  </si>
  <si>
    <t>Hans Borzacchini</t>
  </si>
  <si>
    <t>Joe Pilz</t>
  </si>
  <si>
    <t>Johannes Gotsmy</t>
  </si>
  <si>
    <t>Johannes Pilz</t>
  </si>
  <si>
    <t>Katinka Nowotny</t>
  </si>
  <si>
    <t xml:space="preserve">Klaus Moser </t>
  </si>
  <si>
    <t xml:space="preserve">Lucia Gostner </t>
  </si>
  <si>
    <t>Marion Trausnitz</t>
  </si>
  <si>
    <t>Marko Milodanovic</t>
  </si>
  <si>
    <t>Matthias Jaksch</t>
  </si>
  <si>
    <t>Melanie Rainer</t>
  </si>
  <si>
    <t>Melanie Zach</t>
  </si>
  <si>
    <t>Michael Graf</t>
  </si>
  <si>
    <t>Nicole Mayer</t>
  </si>
  <si>
    <t>Philipp Aigner</t>
  </si>
  <si>
    <t>Rainer Repper</t>
  </si>
  <si>
    <t>Saud AL Rajhi</t>
  </si>
  <si>
    <t>Thomas Kalina</t>
  </si>
  <si>
    <t>Wolfgang Ostermann</t>
  </si>
  <si>
    <t>Andrea Beer</t>
  </si>
  <si>
    <t>Christine Zahlbrecht</t>
  </si>
  <si>
    <t>David Huber-Fauland</t>
  </si>
  <si>
    <t>Ella Pyrek</t>
  </si>
  <si>
    <t>Eva Grohmann</t>
  </si>
  <si>
    <t>Florian Michl</t>
  </si>
  <si>
    <t>Raphael Schanda</t>
  </si>
  <si>
    <t>Raphaela Edelbauer</t>
  </si>
  <si>
    <t>Walter Jelinek</t>
  </si>
  <si>
    <t>Wolfgang Bauer</t>
  </si>
  <si>
    <t>Angela Penker</t>
  </si>
  <si>
    <t>Angela Selic</t>
  </si>
  <si>
    <t>Anja Cakara</t>
  </si>
  <si>
    <t>Anna Schäfer</t>
  </si>
  <si>
    <t>Annika Kern</t>
  </si>
  <si>
    <t>Arno Köpplinger</t>
  </si>
  <si>
    <t>Astrid Sametinger</t>
  </si>
  <si>
    <t>Benedikt Neppl</t>
  </si>
  <si>
    <t>Bernhard Kovarik</t>
  </si>
  <si>
    <t>Christopher Petri</t>
  </si>
  <si>
    <t>Christoph Eichler</t>
  </si>
  <si>
    <t>Claudia Springer</t>
  </si>
  <si>
    <t>Daniel Berthold</t>
  </si>
  <si>
    <t>Daniel Mayer</t>
  </si>
  <si>
    <t>Daniela Bandera</t>
  </si>
  <si>
    <t>David Neubauer</t>
  </si>
  <si>
    <t>Denise Berndl</t>
  </si>
  <si>
    <t>Dominik Slatner</t>
  </si>
  <si>
    <t>Emanuell Vig</t>
  </si>
  <si>
    <t>Filip Balasz</t>
  </si>
  <si>
    <t>Gabriel Enns</t>
  </si>
  <si>
    <t>Gabriel Krumpöck</t>
  </si>
  <si>
    <t>Georg Grösslbauer</t>
  </si>
  <si>
    <t>Gerhard Schleidt</t>
  </si>
  <si>
    <t>Jakob Spindler</t>
  </si>
  <si>
    <t>Jaroslav Petras</t>
  </si>
  <si>
    <t>Jasmin Lackner</t>
  </si>
  <si>
    <t>Jofrangel Yanez Salazar</t>
  </si>
  <si>
    <t>Johann Emhofer</t>
  </si>
  <si>
    <t>Josef Bertagnoli</t>
  </si>
  <si>
    <t>Juan Manuel  Hernandez Hernandez</t>
  </si>
  <si>
    <t>Karl Wagemann</t>
  </si>
  <si>
    <t>Kathi Kurat</t>
  </si>
  <si>
    <t>Kirsteen Mendoza</t>
  </si>
  <si>
    <t>Konstantin Philipp</t>
  </si>
  <si>
    <t>Larissa Gaudek</t>
  </si>
  <si>
    <t>Levente Apostagi</t>
  </si>
  <si>
    <t>Levi Apostagi</t>
  </si>
  <si>
    <t>Lili Pretterhofer</t>
  </si>
  <si>
    <t>Maria Selic</t>
  </si>
  <si>
    <t>Markus Hausner</t>
  </si>
  <si>
    <t>Martin Animashaun</t>
  </si>
  <si>
    <t>Martin Bandera</t>
  </si>
  <si>
    <t>Martin Vokroj</t>
  </si>
  <si>
    <t>Maximilian Bier</t>
  </si>
  <si>
    <t>Michael Lorenz</t>
  </si>
  <si>
    <t>Miki Petrak</t>
  </si>
  <si>
    <t>Monika Selic</t>
  </si>
  <si>
    <t>Muslim Sultanbekow</t>
  </si>
  <si>
    <t>Nadine Krammer</t>
  </si>
  <si>
    <t>Norbert Sollinger</t>
  </si>
  <si>
    <t>Patrick Konecny</t>
  </si>
  <si>
    <t>Paul Türke</t>
  </si>
  <si>
    <t>Philip Vanderspruit</t>
  </si>
  <si>
    <t>Reinhard Sieberer</t>
  </si>
  <si>
    <t>Roland Türke</t>
  </si>
  <si>
    <t>Rupert Neppl</t>
  </si>
  <si>
    <t>Roswitha Kaiser</t>
  </si>
  <si>
    <t>Sabrina Laufer</t>
  </si>
  <si>
    <t>Sabrina Liska </t>
  </si>
  <si>
    <t>Sead Jashari</t>
  </si>
  <si>
    <t>Sergej Enns</t>
  </si>
  <si>
    <t>Stefan Massl</t>
  </si>
  <si>
    <t>Susanne Blum</t>
  </si>
  <si>
    <t>Thomas Ableidinger</t>
  </si>
  <si>
    <t>Thomas Koch</t>
  </si>
  <si>
    <t>Thorsten Metz</t>
  </si>
  <si>
    <t>Tim Adang</t>
  </si>
  <si>
    <t>Tina Cakara</t>
  </si>
  <si>
    <t>Walter Vogel</t>
  </si>
  <si>
    <t>William Obiagwu</t>
  </si>
  <si>
    <t>Andrea Kazmer</t>
  </si>
  <si>
    <t>Barbara Lung</t>
  </si>
  <si>
    <t>Doris Dintner</t>
  </si>
  <si>
    <t>Gerald Lesmika</t>
  </si>
  <si>
    <t>Gerhard Kalloch</t>
  </si>
  <si>
    <t>Gerhard Lesmika</t>
  </si>
  <si>
    <t>Ines Österreicher</t>
  </si>
  <si>
    <t>Lucie Venceledisova</t>
  </si>
  <si>
    <t>Manfred Panholzer</t>
  </si>
  <si>
    <t>Martin Ruzizka</t>
  </si>
  <si>
    <t>Martina Aichelburg</t>
  </si>
  <si>
    <t>Norbert Willrader</t>
  </si>
  <si>
    <t>Viktoria Kazmer</t>
  </si>
  <si>
    <t>Werner Winkler</t>
  </si>
  <si>
    <t>Adrian Neuhuber</t>
  </si>
  <si>
    <t>Heinz Ruth</t>
  </si>
  <si>
    <t>Jakob Frosch</t>
  </si>
  <si>
    <t>Paul Schwaiger</t>
  </si>
  <si>
    <t>Attila Strochmayer</t>
  </si>
  <si>
    <t>Andrea Löffler</t>
  </si>
  <si>
    <t>Clemens Löffler</t>
  </si>
  <si>
    <t>Daniel Natter</t>
  </si>
  <si>
    <t>Daniel Ofner</t>
  </si>
  <si>
    <t>Dieter Wolf</t>
  </si>
  <si>
    <t>Elias Marcus</t>
  </si>
  <si>
    <t>Emma Markon</t>
  </si>
  <si>
    <t>Fabian Pudgar</t>
  </si>
  <si>
    <t>Fabian Traxler</t>
  </si>
  <si>
    <t>Franz Barnert</t>
  </si>
  <si>
    <t>Gerlinde Biwald</t>
  </si>
  <si>
    <t>Giulia Stievens</t>
  </si>
  <si>
    <t>Gregor Langberg</t>
  </si>
  <si>
    <t>Jakob Schmölzer</t>
  </si>
  <si>
    <t>Julian Kiralyhidi</t>
  </si>
  <si>
    <t>Klemens Matousek</t>
  </si>
  <si>
    <t>Markus Beicht</t>
  </si>
  <si>
    <t>Markus Hauser</t>
  </si>
  <si>
    <t>Marlies Dachler</t>
  </si>
  <si>
    <t>Martin Haberl</t>
  </si>
  <si>
    <t>Matthias Kiralyhidi</t>
  </si>
  <si>
    <t>Melanie Halter</t>
  </si>
  <si>
    <t>Michael Kornfeind</t>
  </si>
  <si>
    <t>Nikola Szucsich</t>
  </si>
  <si>
    <t>Philipp Kornfeind</t>
  </si>
  <si>
    <t>Rebecca Schneider</t>
  </si>
  <si>
    <t>Renate Kornfeind</t>
  </si>
  <si>
    <t>Sebastian Kabas</t>
  </si>
  <si>
    <t>Stephen Biwald</t>
  </si>
  <si>
    <t>Tabea Gruber</t>
  </si>
  <si>
    <t>Thomas Leopold</t>
  </si>
  <si>
    <t>Tina Reiskopf</t>
  </si>
  <si>
    <t>Valentina Cavallar</t>
  </si>
  <si>
    <t>Walter Kabas</t>
  </si>
  <si>
    <t>Wilfried Kabas</t>
  </si>
  <si>
    <t>Adela Roszkowski</t>
  </si>
  <si>
    <t>Adrian Kaminitschek</t>
  </si>
  <si>
    <t>Alessandro Condorelli</t>
  </si>
  <si>
    <t>Alexander Buchinger</t>
  </si>
  <si>
    <t>Alexander Macheck</t>
  </si>
  <si>
    <t>Alexandra Kasagic</t>
  </si>
  <si>
    <t>Alexandra Lehrer</t>
  </si>
  <si>
    <t>Alexandra Rogler</t>
  </si>
  <si>
    <t>Alina Neunkirchner</t>
  </si>
  <si>
    <t>Alina Schmid</t>
  </si>
  <si>
    <t>Alyssa Kowanz</t>
  </si>
  <si>
    <t>Amanda Kapf</t>
  </si>
  <si>
    <t>Andrea Fraunschiel</t>
  </si>
  <si>
    <t>Andres Pichl</t>
  </si>
  <si>
    <t>Anna Ambrozy</t>
  </si>
  <si>
    <t>Ari Kessler</t>
  </si>
  <si>
    <t>Astrid Nolte</t>
  </si>
  <si>
    <t>Benjamin Svetina</t>
  </si>
  <si>
    <t>Benedikt Neppel</t>
  </si>
  <si>
    <t>Bernhard Vago</t>
  </si>
  <si>
    <t>Bettina Bogner</t>
  </si>
  <si>
    <t>Bettina Fassina</t>
  </si>
  <si>
    <t>Bruno Bachmair</t>
  </si>
  <si>
    <t>Carina Takler</t>
  </si>
  <si>
    <t>Carolin Arndorfer</t>
  </si>
  <si>
    <t>Catherine Gentil</t>
  </si>
  <si>
    <t>Charlotte Bauer</t>
  </si>
  <si>
    <t>Chiara Langegger</t>
  </si>
  <si>
    <t>Christian Berchtold</t>
  </si>
  <si>
    <t>Christoph Hell</t>
  </si>
  <si>
    <t>Christoph Seifriedsberger</t>
  </si>
  <si>
    <t>Claudia Fraunschiel</t>
  </si>
  <si>
    <t>Claudia Stuby</t>
  </si>
  <si>
    <t>Cornelius Crollnigg</t>
  </si>
  <si>
    <t>Doris Seyser</t>
  </si>
  <si>
    <t>Dorothea Rudolf</t>
  </si>
  <si>
    <t>Dorothea Rudolph</t>
  </si>
  <si>
    <t>Eduard Miasnikov</t>
  </si>
  <si>
    <t>Edward Miasnikov</t>
  </si>
  <si>
    <t>Elke Zellinger</t>
  </si>
  <si>
    <t>Ellena Lehrer</t>
  </si>
  <si>
    <t>Erwin Huber</t>
  </si>
  <si>
    <t>Fabian Grünert</t>
  </si>
  <si>
    <t>Florian Wienert</t>
  </si>
  <si>
    <t>Franz Judmann</t>
  </si>
  <si>
    <t>Franz Nitsche</t>
  </si>
  <si>
    <t>Franziska Kornhoff</t>
  </si>
  <si>
    <t>Gabriele Thurner</t>
  </si>
  <si>
    <t>Gilbert Bretterbauer</t>
  </si>
  <si>
    <t>Hans Küng</t>
  </si>
  <si>
    <t>Hans-Martin Cziczek</t>
  </si>
  <si>
    <t>Hedi Haberl</t>
  </si>
  <si>
    <t>Hugh Boal</t>
  </si>
  <si>
    <t>Ina Gönner</t>
  </si>
  <si>
    <t>Ines Greschner</t>
  </si>
  <si>
    <t>Isabel Reiter</t>
  </si>
  <si>
    <t>Isabella Tiefenbacher</t>
  </si>
  <si>
    <t>Isabell Meyer</t>
  </si>
  <si>
    <t>Isabella Weiser</t>
  </si>
  <si>
    <t>Ivan Bacanovic</t>
  </si>
  <si>
    <t>Johannes Slach</t>
  </si>
  <si>
    <t>Johannes Weberndorfer</t>
  </si>
  <si>
    <t>Julia Hanisch</t>
  </si>
  <si>
    <t>Julia Kuta</t>
  </si>
  <si>
    <t>Julia Raatz</t>
  </si>
  <si>
    <t>Julia Tomasch</t>
  </si>
  <si>
    <t>Juliana Holler</t>
  </si>
  <si>
    <t>Julius Knolle</t>
  </si>
  <si>
    <t>Karina Zehetner</t>
  </si>
  <si>
    <t>Katja Endl</t>
  </si>
  <si>
    <t>Katrina Woolcock</t>
  </si>
  <si>
    <t>Lara Brehmer</t>
  </si>
  <si>
    <t>Laszlo Kokas</t>
  </si>
  <si>
    <t>Laura Arndorfer</t>
  </si>
  <si>
    <t>Laura Ritter</t>
  </si>
  <si>
    <t>Lennart Bein</t>
  </si>
  <si>
    <t>Liam Anstiss</t>
  </si>
  <si>
    <t>Lisa Andrä</t>
  </si>
  <si>
    <t>Lisa Boyer</t>
  </si>
  <si>
    <t>Louisa Altenhuber</t>
  </si>
  <si>
    <t>Marcel Krammer</t>
  </si>
  <si>
    <t>Marco Kasagic</t>
  </si>
  <si>
    <t>Marie Luise Buchinger</t>
  </si>
  <si>
    <t>Mariella Langegger</t>
  </si>
  <si>
    <t>Markus Dangl</t>
  </si>
  <si>
    <t>Markus Muttenthaler</t>
  </si>
  <si>
    <t>Martin Spitzhüttl</t>
  </si>
  <si>
    <t>Martina Schiller</t>
  </si>
  <si>
    <t>Matthias Schreiner</t>
  </si>
  <si>
    <t>Mattijs Holler</t>
  </si>
  <si>
    <t>Max Lehrer</t>
  </si>
  <si>
    <t>Max Oblin</t>
  </si>
  <si>
    <t>Max Scheuch</t>
  </si>
  <si>
    <t>Max Schubert</t>
  </si>
  <si>
    <t>Maxwell Spiegel</t>
  </si>
  <si>
    <t>Megan Gschaider</t>
  </si>
  <si>
    <t>Melanie Weiss</t>
  </si>
  <si>
    <t>Meri Bosnic</t>
  </si>
  <si>
    <t>Mia Tesic</t>
  </si>
  <si>
    <t>Michael Edinger</t>
  </si>
  <si>
    <t>Michael Johann</t>
  </si>
  <si>
    <t>Michael Pötscher</t>
  </si>
  <si>
    <t>Michael Schmickel</t>
  </si>
  <si>
    <t>Michael Schmickl</t>
  </si>
  <si>
    <t>Michael Stangl</t>
  </si>
  <si>
    <t>Michael Stichauner</t>
  </si>
  <si>
    <t>Michael Wannerer</t>
  </si>
  <si>
    <t>Michael Zwillink</t>
  </si>
  <si>
    <t>Michaela Maderthaner</t>
  </si>
  <si>
    <t>Michaela Manderthaner</t>
  </si>
  <si>
    <t>Michaela Slach-Putz</t>
  </si>
  <si>
    <t>Mirta Cvar</t>
  </si>
  <si>
    <t>n.n.</t>
  </si>
  <si>
    <t>Nadine Ali</t>
  </si>
  <si>
    <t>Nadine Hell</t>
  </si>
  <si>
    <t>Nicola Popovic</t>
  </si>
  <si>
    <t>Nicolas Lehrer</t>
  </si>
  <si>
    <t>Nicole Jakubowski</t>
  </si>
  <si>
    <t>Nikola Popovic</t>
  </si>
  <si>
    <t>Nikolaus Beer</t>
  </si>
  <si>
    <t>Nils Reda</t>
  </si>
  <si>
    <t>Noah Robibao</t>
  </si>
  <si>
    <t>Noah Robibaro</t>
  </si>
  <si>
    <t>Olga Thelen</t>
  </si>
  <si>
    <t>Oliver Lehrer</t>
  </si>
  <si>
    <t>Olivia English</t>
  </si>
  <si>
    <t>Oskar Dallinger</t>
  </si>
  <si>
    <t>Paula Horauer</t>
  </si>
  <si>
    <t>Peter Pomper</t>
  </si>
  <si>
    <t>Petra Kaudelka</t>
  </si>
  <si>
    <t>Philipp Brandstetter</t>
  </si>
  <si>
    <t>Pia Pammer</t>
  </si>
  <si>
    <t>Quentin Geczy</t>
  </si>
  <si>
    <t>Raimund Haberl</t>
  </si>
  <si>
    <t>Rainer Kalliany</t>
  </si>
  <si>
    <t>Raphael Stütz</t>
  </si>
  <si>
    <t>Renee Stütz</t>
  </si>
  <si>
    <t>Robert Mosek</t>
  </si>
  <si>
    <t>Roman Arndorfer</t>
  </si>
  <si>
    <t>Ruppert Neppl</t>
  </si>
  <si>
    <t>Safir Zöhrer</t>
  </si>
  <si>
    <t>Samantha Lorenz</t>
  </si>
  <si>
    <t>Sebastian Ploiner</t>
  </si>
  <si>
    <t>Selena Liepold</t>
  </si>
  <si>
    <t>Stefan Größ</t>
  </si>
  <si>
    <t>Stefanie Borzacchini</t>
  </si>
  <si>
    <t>Susanne Kalliany</t>
  </si>
  <si>
    <t>Thobias Stütz</t>
  </si>
  <si>
    <t>Thomas Frater</t>
  </si>
  <si>
    <t>Thomas Hirm</t>
  </si>
  <si>
    <t>Thomas Hochreiter</t>
  </si>
  <si>
    <t>Tobias Stütz</t>
  </si>
  <si>
    <t>Ulf Hartner</t>
  </si>
  <si>
    <t>Umberto Bertagnoli</t>
  </si>
  <si>
    <t>Valentina Oblin</t>
  </si>
  <si>
    <t>Victoria Slach</t>
  </si>
  <si>
    <t>Waltraud Pomper</t>
  </si>
  <si>
    <t>Anina Lebede</t>
  </si>
  <si>
    <t>LÜB</t>
  </si>
  <si>
    <t>Max Lex</t>
  </si>
  <si>
    <t>Martin Ruthner</t>
  </si>
  <si>
    <t>Nikolaus Stahl</t>
  </si>
  <si>
    <t>Peter Inmann</t>
  </si>
  <si>
    <t>Willibald Stuppan</t>
  </si>
  <si>
    <t>Willy Stuppan</t>
  </si>
  <si>
    <t>Gerhard Liebau</t>
  </si>
  <si>
    <t>ORC</t>
  </si>
  <si>
    <t>Ado Löblich</t>
  </si>
  <si>
    <t>Adriana Randall</t>
  </si>
  <si>
    <t>Agnes Kainz</t>
  </si>
  <si>
    <t>Alex Lewis</t>
  </si>
  <si>
    <t>Alexander Farkas</t>
  </si>
  <si>
    <t>Alexander Finster</t>
  </si>
  <si>
    <t>Alexander Lewis</t>
  </si>
  <si>
    <t>Alexander Svoboda</t>
  </si>
  <si>
    <t>Anja Schäfer - Bongwald</t>
  </si>
  <si>
    <t>Arthur Aichholz</t>
  </si>
  <si>
    <t>Bernd Matschedolnig</t>
  </si>
  <si>
    <t>Christian Tesarik</t>
  </si>
  <si>
    <t>Christina Lindner</t>
  </si>
  <si>
    <t>Christoph Danninger</t>
  </si>
  <si>
    <t>Daniel Drobil</t>
  </si>
  <si>
    <t>Elke Nosko</t>
  </si>
  <si>
    <t>Elmar Huber</t>
  </si>
  <si>
    <t>Elvira Thonhofer</t>
  </si>
  <si>
    <t>Eugen Löblich</t>
  </si>
  <si>
    <t>Fabian Lahrz</t>
  </si>
  <si>
    <t xml:space="preserve">Fabian Lahrz </t>
  </si>
  <si>
    <t>Fabian Ortner</t>
  </si>
  <si>
    <t>Fabio Becker</t>
  </si>
  <si>
    <t>Florian Meister</t>
  </si>
  <si>
    <t>Franz Fassl</t>
  </si>
  <si>
    <t>Hannes Hafergut</t>
  </si>
  <si>
    <t>Hannes Hoermansdorfer</t>
  </si>
  <si>
    <t>Ines Erdler</t>
  </si>
  <si>
    <t>Jan Bongwald</t>
  </si>
  <si>
    <t>Jan Trost</t>
  </si>
  <si>
    <t>Johannes Hafergut</t>
  </si>
  <si>
    <t>Joschka Hellmeier</t>
  </si>
  <si>
    <t>Julian Endlicher</t>
  </si>
  <si>
    <t>Katharina Auersperg</t>
  </si>
  <si>
    <t>Katharina Kühne</t>
  </si>
  <si>
    <t>Kurt Krenhuber</t>
  </si>
  <si>
    <t>Levi Weber</t>
  </si>
  <si>
    <t>Lukas Kreitmeier</t>
  </si>
  <si>
    <t>Lukas Prandl</t>
  </si>
  <si>
    <t>Lukas Weninger</t>
  </si>
  <si>
    <t>Manfred Gschwindl</t>
  </si>
  <si>
    <t>Markus Rossler</t>
  </si>
  <si>
    <t>Martin Orth</t>
  </si>
  <si>
    <t>Matthias Taborsky</t>
  </si>
  <si>
    <t>Max Quissek</t>
  </si>
  <si>
    <t>Michael Dully</t>
  </si>
  <si>
    <t>Michaela Wolf</t>
  </si>
  <si>
    <t>Michel Atietalla</t>
  </si>
  <si>
    <t>Mira Endlicher</t>
  </si>
  <si>
    <t>Nathalie Zurr</t>
  </si>
  <si>
    <t>Nina Pospisil</t>
  </si>
  <si>
    <t>Nora Strobel</t>
  </si>
  <si>
    <t>Norbert Gruber</t>
  </si>
  <si>
    <t>Norbert Hlobil</t>
  </si>
  <si>
    <t>Oskar Moser</t>
  </si>
  <si>
    <t>Paul Petritsch</t>
  </si>
  <si>
    <t>Philip Kellner</t>
  </si>
  <si>
    <t>Philipp Kellner</t>
  </si>
  <si>
    <t>Pilipp Kellner</t>
  </si>
  <si>
    <t>Raphael Schmidt</t>
  </si>
  <si>
    <t>Regina Fassl</t>
  </si>
  <si>
    <t>Robert Hufnagel</t>
  </si>
  <si>
    <t>Romana Strobel</t>
  </si>
  <si>
    <t>Romana Tesarik</t>
  </si>
  <si>
    <t>Simone Pertl</t>
  </si>
  <si>
    <t>Sonja Brothanek</t>
  </si>
  <si>
    <t>Sophie Ulrich</t>
  </si>
  <si>
    <t>Thomas Grill</t>
  </si>
  <si>
    <t>Thomas Kluger</t>
  </si>
  <si>
    <t>Verena Menschik</t>
  </si>
  <si>
    <t>Verena Wolf</t>
  </si>
  <si>
    <t>Wolfgang Singer</t>
  </si>
  <si>
    <t>Hans Wilczoch</t>
  </si>
  <si>
    <t>Katharina Schubert</t>
  </si>
  <si>
    <t>Ute Hlobil</t>
  </si>
  <si>
    <t>Werner Stadler</t>
  </si>
  <si>
    <t>Alexandra Schmol</t>
  </si>
  <si>
    <t>Gerald Aigner</t>
  </si>
  <si>
    <t>Ilsa Schreiner</t>
  </si>
  <si>
    <t>Manfred Gebetsroither</t>
  </si>
  <si>
    <t>Karel Vaněk</t>
  </si>
  <si>
    <t>Alexander Kolmann</t>
  </si>
  <si>
    <t>Alexander Maderner</t>
  </si>
  <si>
    <t>Alexandra Reiner</t>
  </si>
  <si>
    <t>Benedikt Kakuska</t>
  </si>
  <si>
    <t>Caroline Haginger</t>
  </si>
  <si>
    <t>Christoph Krofitsch</t>
  </si>
  <si>
    <t>Christoph Seidl</t>
  </si>
  <si>
    <t>Conny Jank</t>
  </si>
  <si>
    <t>Daniel Wertjanz</t>
  </si>
  <si>
    <t>Daniel Zwettler</t>
  </si>
  <si>
    <t>Dijana Nikolic</t>
  </si>
  <si>
    <t>Florian Nowak</t>
  </si>
  <si>
    <t>Florian Wlak</t>
  </si>
  <si>
    <t>Franziska Kuszhinski</t>
  </si>
  <si>
    <t>Fritz Nedved</t>
  </si>
  <si>
    <t>Gerald Pollak</t>
  </si>
  <si>
    <t>Hanna Wiesinger</t>
  </si>
  <si>
    <t>Heinz Bachler</t>
  </si>
  <si>
    <t>Helene Löblich</t>
  </si>
  <si>
    <t>Herbert Blazejovsky</t>
  </si>
  <si>
    <t>Iman Abdel Hamid</t>
  </si>
  <si>
    <t>Jakob Zwölfer</t>
  </si>
  <si>
    <t>Janine Klenkhart</t>
  </si>
  <si>
    <t>Jenny Kunz</t>
  </si>
  <si>
    <t>Johanna Hover</t>
  </si>
  <si>
    <t>Johannes Weitz</t>
  </si>
  <si>
    <t>Jürgen Schweighardt</t>
  </si>
  <si>
    <t>Karo Heinzl</t>
  </si>
  <si>
    <t>Katharina Reisner</t>
  </si>
  <si>
    <t>Kathi Reisner</t>
  </si>
  <si>
    <t>Larissa Kierein</t>
  </si>
  <si>
    <t>Larissa Olof</t>
  </si>
  <si>
    <t>Laura Flandorfer</t>
  </si>
  <si>
    <t>Leopold Wiesinger</t>
  </si>
  <si>
    <t>Lisa Miksch</t>
  </si>
  <si>
    <t>Lukas Hömstein</t>
  </si>
  <si>
    <t>Magdalena Hornacek</t>
  </si>
  <si>
    <t>Malia Lukl</t>
  </si>
  <si>
    <t>Markus Katzbauer</t>
  </si>
  <si>
    <t>Marlies Zwetler</t>
  </si>
  <si>
    <t>Marlies Zwettler</t>
  </si>
  <si>
    <t>Max Reichert</t>
  </si>
  <si>
    <t>Nico Ebner</t>
  </si>
  <si>
    <t>Nicole Hinner</t>
  </si>
  <si>
    <t>Nina Samer</t>
  </si>
  <si>
    <t>Pamela Pressl</t>
  </si>
  <si>
    <t>Patricia Kierein</t>
  </si>
  <si>
    <t>Patricia Nowak</t>
  </si>
  <si>
    <t>Paul Löschnauer</t>
  </si>
  <si>
    <t>Ricarda Fröhlich</t>
  </si>
  <si>
    <t>Peter Weginger</t>
  </si>
  <si>
    <t>Robert Matzner</t>
  </si>
  <si>
    <t>Simon Grohmann</t>
  </si>
  <si>
    <t>Stefanie Kierein</t>
  </si>
  <si>
    <t>Viktoria Szöke-Denes</t>
  </si>
  <si>
    <t>Wolfgang Maderner</t>
  </si>
  <si>
    <t>Kurt Weigl</t>
  </si>
  <si>
    <t>Laura Kermer</t>
  </si>
  <si>
    <t>Lisa Kermer</t>
  </si>
  <si>
    <t>Matthias Steiner</t>
  </si>
  <si>
    <t>Max Grundhammer</t>
  </si>
  <si>
    <t>Milan Drazdil</t>
  </si>
  <si>
    <t>Nico Höllerer</t>
  </si>
  <si>
    <t>Paul Grundhammer</t>
  </si>
  <si>
    <t>Timon Ritzinger</t>
  </si>
  <si>
    <t>Walter Aigner</t>
  </si>
  <si>
    <t>Anne Mück</t>
  </si>
  <si>
    <t>Franz Gratsch</t>
  </si>
  <si>
    <t>Miroslav Hatala</t>
  </si>
  <si>
    <t xml:space="preserve">Ing. Milan Vyroubal </t>
  </si>
  <si>
    <t>Jiří Urban</t>
  </si>
  <si>
    <t>Leona Matišičová</t>
  </si>
  <si>
    <t>Anke Molkenthin</t>
  </si>
  <si>
    <t>WAG</t>
  </si>
  <si>
    <t>Waginger RV</t>
  </si>
  <si>
    <t>Julius Hirtzberger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</si>
</sst>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\ &quot;€&quot;;[Red]\-#,##0\ &quot;€&quot;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28"/>
      <color rgb="FFC00000"/>
      <name val="Calibri"/>
      <family val="2"/>
      <scheme val="minor"/>
    </font>
    <font>
      <b/>
      <sz val="10"/>
      <color indexed="9"/>
      <name val="Arial"/>
      <family val="2"/>
    </font>
    <font>
      <sz val="8"/>
      <name val="Arial"/>
      <family val="2"/>
    </font>
    <font>
      <b/>
      <sz val="12"/>
      <color indexed="9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8"/>
      <color indexed="9"/>
      <name val="Calibri"/>
      <family val="2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/>
    </xf>
    <xf numFmtId="0" fontId="1" fillId="0" borderId="0" xfId="0" applyFont="1"/>
    <xf numFmtId="0" fontId="0" fillId="5" borderId="0" xfId="0" applyFill="1"/>
    <xf numFmtId="0" fontId="0" fillId="5" borderId="7" xfId="0" applyFill="1" applyBorder="1"/>
    <xf numFmtId="0" fontId="4" fillId="3" borderId="7" xfId="1" applyFont="1" applyFill="1" applyBorder="1" applyAlignment="1">
      <alignment horizontal="center"/>
    </xf>
    <xf numFmtId="0" fontId="0" fillId="5" borderId="4" xfId="0" applyFill="1" applyBorder="1"/>
    <xf numFmtId="0" fontId="7" fillId="2" borderId="2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165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1"/>
    <xf numFmtId="0" fontId="7" fillId="2" borderId="9" xfId="1" applyFont="1" applyFill="1" applyBorder="1" applyAlignment="1">
      <alignment vertical="center"/>
    </xf>
    <xf numFmtId="0" fontId="2" fillId="2" borderId="10" xfId="1" applyFill="1" applyBorder="1"/>
    <xf numFmtId="0" fontId="2" fillId="2" borderId="11" xfId="1" applyFill="1" applyBorder="1"/>
    <xf numFmtId="0" fontId="2" fillId="0" borderId="0" xfId="1" applyFont="1"/>
    <xf numFmtId="0" fontId="8" fillId="6" borderId="9" xfId="1" applyFont="1" applyFill="1" applyBorder="1"/>
    <xf numFmtId="0" fontId="8" fillId="7" borderId="10" xfId="1" applyFont="1" applyFill="1" applyBorder="1" applyAlignment="1">
      <alignment horizontal="center"/>
    </xf>
    <xf numFmtId="0" fontId="8" fillId="6" borderId="10" xfId="1" applyFont="1" applyFill="1" applyBorder="1"/>
    <xf numFmtId="0" fontId="8" fillId="8" borderId="10" xfId="1" applyFont="1" applyFill="1" applyBorder="1"/>
    <xf numFmtId="0" fontId="2" fillId="8" borderId="10" xfId="1" applyFill="1" applyBorder="1" applyAlignment="1">
      <alignment horizontal="center"/>
    </xf>
    <xf numFmtId="165" fontId="2" fillId="7" borderId="10" xfId="1" applyNumberFormat="1" applyFill="1" applyBorder="1" applyAlignment="1">
      <alignment horizontal="center"/>
    </xf>
    <xf numFmtId="0" fontId="2" fillId="7" borderId="10" xfId="1" applyFill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8" fillId="6" borderId="4" xfId="1" applyFont="1" applyFill="1" applyBorder="1"/>
    <xf numFmtId="0" fontId="8" fillId="7" borderId="0" xfId="1" applyFont="1" applyFill="1" applyBorder="1" applyAlignment="1">
      <alignment horizontal="center"/>
    </xf>
    <xf numFmtId="0" fontId="8" fillId="6" borderId="0" xfId="1" applyFont="1" applyFill="1" applyBorder="1"/>
    <xf numFmtId="0" fontId="8" fillId="8" borderId="0" xfId="1" applyFont="1" applyFill="1" applyBorder="1"/>
    <xf numFmtId="0" fontId="2" fillId="8" borderId="0" xfId="1" applyFill="1" applyBorder="1" applyAlignment="1">
      <alignment horizontal="center"/>
    </xf>
    <xf numFmtId="165" fontId="2" fillId="7" borderId="0" xfId="1" applyNumberFormat="1" applyFill="1" applyBorder="1" applyAlignment="1">
      <alignment horizontal="center"/>
    </xf>
    <xf numFmtId="0" fontId="2" fillId="7" borderId="0" xfId="1" applyFill="1" applyBorder="1" applyAlignment="1">
      <alignment horizontal="center"/>
    </xf>
    <xf numFmtId="0" fontId="2" fillId="0" borderId="4" xfId="1" applyBorder="1"/>
    <xf numFmtId="0" fontId="2" fillId="0" borderId="0" xfId="1" applyBorder="1"/>
    <xf numFmtId="0" fontId="2" fillId="0" borderId="5" xfId="1" applyBorder="1"/>
    <xf numFmtId="0" fontId="2" fillId="0" borderId="4" xfId="1" applyFont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6" borderId="9" xfId="1" applyFill="1" applyBorder="1"/>
    <xf numFmtId="0" fontId="2" fillId="6" borderId="4" xfId="1" applyFill="1" applyBorder="1"/>
    <xf numFmtId="0" fontId="2" fillId="6" borderId="6" xfId="1" applyFill="1" applyBorder="1"/>
    <xf numFmtId="0" fontId="8" fillId="6" borderId="6" xfId="1" applyFont="1" applyFill="1" applyBorder="1"/>
    <xf numFmtId="0" fontId="8" fillId="7" borderId="7" xfId="1" applyFont="1" applyFill="1" applyBorder="1" applyAlignment="1">
      <alignment horizontal="center"/>
    </xf>
    <xf numFmtId="0" fontId="8" fillId="6" borderId="7" xfId="1" applyFont="1" applyFill="1" applyBorder="1"/>
    <xf numFmtId="0" fontId="8" fillId="8" borderId="7" xfId="1" applyFont="1" applyFill="1" applyBorder="1"/>
    <xf numFmtId="0" fontId="2" fillId="8" borderId="7" xfId="1" applyFill="1" applyBorder="1" applyAlignment="1">
      <alignment horizontal="center"/>
    </xf>
    <xf numFmtId="165" fontId="2" fillId="7" borderId="7" xfId="1" applyNumberFormat="1" applyFill="1" applyBorder="1" applyAlignment="1">
      <alignment horizontal="center"/>
    </xf>
    <xf numFmtId="0" fontId="2" fillId="7" borderId="7" xfId="1" applyFill="1" applyBorder="1" applyAlignment="1">
      <alignment horizontal="center"/>
    </xf>
    <xf numFmtId="0" fontId="8" fillId="7" borderId="9" xfId="1" applyFont="1" applyFill="1" applyBorder="1"/>
    <xf numFmtId="0" fontId="8" fillId="7" borderId="4" xfId="1" applyFont="1" applyFill="1" applyBorder="1"/>
    <xf numFmtId="0" fontId="8" fillId="7" borderId="6" xfId="1" applyFont="1" applyFill="1" applyBorder="1"/>
    <xf numFmtId="0" fontId="8" fillId="0" borderId="0" xfId="1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165" fontId="2" fillId="0" borderId="0" xfId="1" applyNumberFormat="1" applyAlignment="1">
      <alignment horizontal="center"/>
    </xf>
    <xf numFmtId="0" fontId="9" fillId="2" borderId="0" xfId="1" applyFont="1" applyFill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6" borderId="0" xfId="1" applyFont="1" applyFill="1" applyAlignment="1">
      <alignment horizontal="center"/>
    </xf>
    <xf numFmtId="0" fontId="11" fillId="6" borderId="0" xfId="1" applyFont="1" applyFill="1"/>
    <xf numFmtId="0" fontId="11" fillId="8" borderId="0" xfId="1" applyFont="1" applyFill="1" applyAlignment="1">
      <alignment horizontal="center"/>
    </xf>
    <xf numFmtId="0" fontId="11" fillId="7" borderId="0" xfId="1" applyFont="1" applyFill="1" applyAlignment="1">
      <alignment horizontal="center"/>
    </xf>
    <xf numFmtId="0" fontId="10" fillId="0" borderId="0" xfId="1" applyFont="1"/>
    <xf numFmtId="0" fontId="11" fillId="6" borderId="12" xfId="1" applyFont="1" applyFill="1" applyBorder="1" applyAlignment="1">
      <alignment horizontal="center"/>
    </xf>
    <xf numFmtId="0" fontId="11" fillId="6" borderId="12" xfId="1" applyFont="1" applyFill="1" applyBorder="1"/>
    <xf numFmtId="0" fontId="11" fillId="8" borderId="12" xfId="1" applyFont="1" applyFill="1" applyBorder="1" applyAlignment="1">
      <alignment horizontal="center"/>
    </xf>
    <xf numFmtId="0" fontId="11" fillId="8" borderId="0" xfId="1" quotePrefix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/>
    <xf numFmtId="0" fontId="9" fillId="2" borderId="0" xfId="1" applyFont="1" applyFill="1" applyAlignment="1">
      <alignment horizontal="left" vertical="center"/>
    </xf>
    <xf numFmtId="0" fontId="11" fillId="8" borderId="0" xfId="1" applyFont="1" applyFill="1"/>
    <xf numFmtId="0" fontId="13" fillId="8" borderId="0" xfId="1" applyFont="1" applyFill="1"/>
    <xf numFmtId="0" fontId="4" fillId="9" borderId="0" xfId="1" applyFont="1" applyFill="1" applyBorder="1" applyAlignment="1">
      <alignment horizontal="center"/>
    </xf>
    <xf numFmtId="164" fontId="4" fillId="9" borderId="0" xfId="1" applyNumberFormat="1" applyFont="1" applyFill="1" applyBorder="1" applyAlignment="1">
      <alignment horizontal="center"/>
    </xf>
    <xf numFmtId="0" fontId="4" fillId="9" borderId="7" xfId="1" applyFont="1" applyFill="1" applyBorder="1" applyAlignment="1">
      <alignment horizontal="center"/>
    </xf>
    <xf numFmtId="164" fontId="4" fillId="9" borderId="7" xfId="1" applyNumberFormat="1" applyFont="1" applyFill="1" applyBorder="1" applyAlignment="1">
      <alignment horizontal="center"/>
    </xf>
    <xf numFmtId="0" fontId="4" fillId="3" borderId="4" xfId="1" applyFont="1" applyFill="1" applyBorder="1" applyAlignment="1" applyProtection="1">
      <alignment horizontal="center"/>
      <protection locked="0"/>
    </xf>
    <xf numFmtId="0" fontId="4" fillId="4" borderId="0" xfId="1" applyFont="1" applyFill="1" applyBorder="1" applyAlignment="1" applyProtection="1">
      <alignment horizontal="center"/>
      <protection locked="0"/>
    </xf>
    <xf numFmtId="0" fontId="5" fillId="3" borderId="0" xfId="1" applyFont="1" applyFill="1" applyBorder="1" applyAlignment="1" applyProtection="1">
      <alignment horizontal="center"/>
      <protection locked="0"/>
    </xf>
    <xf numFmtId="0" fontId="4" fillId="4" borderId="5" xfId="1" applyFont="1" applyFill="1" applyBorder="1" applyAlignment="1" applyProtection="1">
      <alignment horizontal="center"/>
      <protection locked="0"/>
    </xf>
    <xf numFmtId="0" fontId="4" fillId="3" borderId="6" xfId="1" applyFont="1" applyFill="1" applyBorder="1" applyAlignment="1" applyProtection="1">
      <alignment horizontal="center"/>
      <protection locked="0"/>
    </xf>
    <xf numFmtId="0" fontId="4" fillId="4" borderId="7" xfId="1" applyFont="1" applyFill="1" applyBorder="1" applyAlignment="1" applyProtection="1">
      <alignment horizontal="center"/>
      <protection locked="0"/>
    </xf>
    <xf numFmtId="0" fontId="5" fillId="3" borderId="7" xfId="1" applyFont="1" applyFill="1" applyBorder="1" applyAlignment="1" applyProtection="1">
      <alignment horizontal="center"/>
      <protection locked="0"/>
    </xf>
    <xf numFmtId="0" fontId="4" fillId="4" borderId="8" xfId="1" applyFont="1" applyFill="1" applyBorder="1" applyAlignment="1" applyProtection="1">
      <alignment horizontal="center"/>
      <protection locked="0"/>
    </xf>
    <xf numFmtId="0" fontId="4" fillId="4" borderId="4" xfId="1" applyFont="1" applyFill="1" applyBorder="1" applyProtection="1">
      <protection locked="0"/>
    </xf>
    <xf numFmtId="0" fontId="4" fillId="4" borderId="6" xfId="1" applyFont="1" applyFill="1" applyBorder="1" applyProtection="1">
      <protection locked="0"/>
    </xf>
    <xf numFmtId="0" fontId="11" fillId="6" borderId="0" xfId="1" applyFont="1" applyFill="1" applyAlignment="1" applyProtection="1">
      <alignment horizontal="center"/>
      <protection locked="0"/>
    </xf>
    <xf numFmtId="0" fontId="11" fillId="6" borderId="0" xfId="1" applyFont="1" applyFill="1" applyProtection="1">
      <protection locked="0"/>
    </xf>
    <xf numFmtId="0" fontId="11" fillId="8" borderId="0" xfId="1" quotePrefix="1" applyFont="1" applyFill="1" applyAlignment="1" applyProtection="1">
      <alignment horizontal="center"/>
      <protection locked="0"/>
    </xf>
    <xf numFmtId="0" fontId="11" fillId="8" borderId="0" xfId="1" applyFont="1" applyFill="1" applyAlignment="1" applyProtection="1">
      <alignment horizontal="center"/>
      <protection locked="0"/>
    </xf>
    <xf numFmtId="0" fontId="11" fillId="8" borderId="0" xfId="1" applyFont="1" applyFill="1" applyProtection="1">
      <protection locked="0"/>
    </xf>
    <xf numFmtId="0" fontId="11" fillId="0" borderId="0" xfId="1" applyFont="1" applyProtection="1">
      <protection locked="0"/>
    </xf>
    <xf numFmtId="0" fontId="6" fillId="0" borderId="0" xfId="0" applyFont="1" applyAlignment="1">
      <alignment horizontal="center" vertical="center"/>
    </xf>
  </cellXfs>
  <cellStyles count="2">
    <cellStyle name="Standard" xfId="0" builtinId="0"/>
    <cellStyle name="Standard 2" xfId="1"/>
  </cellStyles>
  <dxfs count="9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2a489f21b083204/Argonauten/5%20Termine/2017/2017%2005%2006%20Vienna%20Rowing%20Challenge%2014/VRC%202016%20-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en/Argonauten/8%20Termine/2012%2005%2005%20Vienna%20Rowing%20Challenge/VRC%202012%20-%20Meldelis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tele2.at/Users/isa/AppData/Local/Temp/Users/isa/AppData/Local/Temp/VRC%20Meldeliste%202011%2005%2007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RC"/>
      <sheetName val="Schiedsrichter"/>
      <sheetName val="Check Ruderer"/>
      <sheetName val="Check Zahlung"/>
      <sheetName val="Etienne"/>
      <sheetName val="Check Meldegelder"/>
      <sheetName val="Check Meldeliste"/>
      <sheetName val="0-Klassen"/>
      <sheetName val="1-Vereine"/>
      <sheetName val="2-Ruderer"/>
      <sheetName val="3-Meldung"/>
      <sheetName val="Check Wertungsklassen"/>
      <sheetName val="4-Sachpreise"/>
      <sheetName val="vorl. Meldeergebnis"/>
      <sheetName val="Meldewunschliste"/>
      <sheetName val="Startliste"/>
      <sheetName val="Zeitnehmungsliste"/>
      <sheetName val="Lauf-Liste"/>
      <sheetName val="Boots-Liste"/>
      <sheetName val="Zeiten-Liste"/>
      <sheetName val="Wertungsklassen"/>
      <sheetName val="Vereinsergebnis"/>
      <sheetName val="Formular Nachmeldung"/>
      <sheetName val="Formular Zahlungsbestätig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2">
          <cell r="A2" t="str">
            <v>ÖZSV</v>
          </cell>
        </row>
        <row r="3">
          <cell r="A3" t="str">
            <v>ARG</v>
          </cell>
        </row>
        <row r="4">
          <cell r="A4" t="str">
            <v>ASC</v>
          </cell>
        </row>
        <row r="5">
          <cell r="A5" t="str">
            <v>AUS</v>
          </cell>
        </row>
        <row r="6">
          <cell r="A6" t="str">
            <v>DBU</v>
          </cell>
        </row>
        <row r="7">
          <cell r="A7" t="str">
            <v>DHO</v>
          </cell>
        </row>
        <row r="8">
          <cell r="A8" t="str">
            <v>DOW</v>
          </cell>
        </row>
        <row r="9">
          <cell r="A9" t="str">
            <v>ELL</v>
          </cell>
        </row>
        <row r="10">
          <cell r="A10" t="str">
            <v>FRI</v>
          </cell>
        </row>
        <row r="11">
          <cell r="A11" t="str">
            <v>LIA</v>
          </cell>
        </row>
        <row r="12">
          <cell r="A12" t="str">
            <v>PIR</v>
          </cell>
        </row>
        <row r="13">
          <cell r="A13" t="str">
            <v>RVK</v>
          </cell>
        </row>
        <row r="14">
          <cell r="A14" t="str">
            <v>STA</v>
          </cell>
        </row>
        <row r="15">
          <cell r="A15" t="str">
            <v>WRV</v>
          </cell>
        </row>
        <row r="17">
          <cell r="A17" t="str">
            <v>ALE</v>
          </cell>
        </row>
        <row r="18">
          <cell r="A18" t="str">
            <v>NIB</v>
          </cell>
        </row>
        <row r="19">
          <cell r="A19" t="str">
            <v>NOR</v>
          </cell>
        </row>
        <row r="20">
          <cell r="A20" t="str">
            <v>NRV</v>
          </cell>
        </row>
        <row r="21">
          <cell r="A21" t="str">
            <v>ORT</v>
          </cell>
        </row>
        <row r="22">
          <cell r="A22" t="str">
            <v>PÖC</v>
          </cell>
        </row>
        <row r="23">
          <cell r="A23" t="str">
            <v>RUM</v>
          </cell>
        </row>
        <row r="24">
          <cell r="A24" t="str">
            <v>STE</v>
          </cell>
        </row>
        <row r="25">
          <cell r="A25" t="str">
            <v>TUL</v>
          </cell>
        </row>
        <row r="26">
          <cell r="A26" t="str">
            <v>WAL</v>
          </cell>
        </row>
        <row r="27">
          <cell r="A27" t="str">
            <v>WSW</v>
          </cell>
        </row>
        <row r="29">
          <cell r="A29" t="str">
            <v>DLI</v>
          </cell>
        </row>
        <row r="30">
          <cell r="A30" t="str">
            <v>GMU</v>
          </cell>
        </row>
        <row r="31">
          <cell r="A31" t="str">
            <v>IST</v>
          </cell>
        </row>
        <row r="32">
          <cell r="A32" t="str">
            <v>MON</v>
          </cell>
        </row>
        <row r="33">
          <cell r="A33" t="str">
            <v>OTT</v>
          </cell>
        </row>
        <row r="34">
          <cell r="A34" t="str">
            <v>OÖL</v>
          </cell>
        </row>
        <row r="35">
          <cell r="A35" t="str">
            <v>SEE</v>
          </cell>
        </row>
        <row r="36">
          <cell r="A36" t="str">
            <v>SYR</v>
          </cell>
        </row>
        <row r="37">
          <cell r="A37" t="str">
            <v>WEL</v>
          </cell>
        </row>
        <row r="38">
          <cell r="A38" t="str">
            <v>WLI</v>
          </cell>
        </row>
        <row r="40">
          <cell r="A40" t="str">
            <v>HAL</v>
          </cell>
        </row>
        <row r="41">
          <cell r="A41" t="str">
            <v>MÖV</v>
          </cell>
        </row>
        <row r="42">
          <cell r="A42" t="str">
            <v>RCW</v>
          </cell>
        </row>
        <row r="43">
          <cell r="A43" t="str">
            <v>SLV</v>
          </cell>
        </row>
        <row r="45">
          <cell r="A45" t="str">
            <v>ALB</v>
          </cell>
        </row>
        <row r="46">
          <cell r="A46" t="str">
            <v>KRV</v>
          </cell>
        </row>
        <row r="47">
          <cell r="A47" t="str">
            <v>NAU</v>
          </cell>
        </row>
        <row r="48">
          <cell r="A48" t="str">
            <v>VIL</v>
          </cell>
        </row>
        <row r="49">
          <cell r="A49" t="str">
            <v>VST</v>
          </cell>
        </row>
        <row r="50">
          <cell r="A50" t="str">
            <v>WSP</v>
          </cell>
        </row>
        <row r="52">
          <cell r="A52" t="str">
            <v>LOC</v>
          </cell>
        </row>
        <row r="53">
          <cell r="A53" t="str">
            <v>WIB</v>
          </cell>
        </row>
        <row r="55">
          <cell r="A55" t="str">
            <v>BRB</v>
          </cell>
        </row>
        <row r="57">
          <cell r="A57" t="str">
            <v>ERA</v>
          </cell>
        </row>
        <row r="59">
          <cell r="A59" t="str">
            <v>KUF</v>
          </cell>
        </row>
        <row r="62">
          <cell r="A62" t="str">
            <v>RVD</v>
          </cell>
        </row>
        <row r="63">
          <cell r="A63" t="str">
            <v>RCB</v>
          </cell>
        </row>
        <row r="64">
          <cell r="A64" t="str">
            <v>VKH</v>
          </cell>
        </row>
        <row r="65">
          <cell r="A65" t="str">
            <v>VKO</v>
          </cell>
        </row>
        <row r="66">
          <cell r="A66" t="str">
            <v>SKV</v>
          </cell>
        </row>
        <row r="67">
          <cell r="A67" t="str">
            <v>FEC</v>
          </cell>
        </row>
        <row r="68">
          <cell r="A68" t="str">
            <v>Int 7</v>
          </cell>
        </row>
        <row r="69">
          <cell r="A69" t="str">
            <v>Int 8</v>
          </cell>
        </row>
        <row r="70">
          <cell r="A70" t="str">
            <v>Int 9</v>
          </cell>
        </row>
      </sheetData>
      <sheetData sheetId="9"/>
      <sheetData sheetId="10"/>
      <sheetData sheetId="11" refreshError="1"/>
      <sheetData sheetId="12">
        <row r="2">
          <cell r="H2" t="str">
            <v>Fa. Beiersdorf (NIVEA)</v>
          </cell>
        </row>
        <row r="3">
          <cell r="H3" t="str">
            <v>ABV</v>
          </cell>
        </row>
        <row r="4">
          <cell r="H4" t="str">
            <v>Gunde und Ferry-Sport</v>
          </cell>
        </row>
        <row r="5">
          <cell r="H5" t="str">
            <v>Ski-Willy</v>
          </cell>
        </row>
        <row r="6">
          <cell r="H6" t="str">
            <v>Erste Bank</v>
          </cell>
        </row>
        <row r="7">
          <cell r="H7" t="str">
            <v>Peeroton</v>
          </cell>
        </row>
        <row r="8">
          <cell r="H8" t="str">
            <v>Fohrenburger Bier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RC"/>
      <sheetName val="Check Ruderer"/>
      <sheetName val="Check Zahlung"/>
      <sheetName val="Check Meldegelder"/>
      <sheetName val="Check Meldeliste"/>
      <sheetName val="0-Klassen"/>
      <sheetName val="1-Vereine"/>
      <sheetName val="2-Ruderer"/>
      <sheetName val="3-Meldung"/>
      <sheetName val="Wertungsklassen"/>
      <sheetName val="Meldeergebnis"/>
      <sheetName val="Starterliste"/>
      <sheetName val="Ergebnisliste Läufe"/>
      <sheetName val="Ergebnisliste Läufe (2)"/>
      <sheetName val="Ergebnisliste Wertung"/>
      <sheetName val="Ergebnisliste TBZ"/>
      <sheetName val="Ergebnis nach Vereinen"/>
      <sheetName val="Ergebnis nach Wertungsklassen"/>
      <sheetName val="Ergebnisliste Wertung intern"/>
      <sheetName val="4-Sachpreise"/>
      <sheetName val="Formular Nachmeldung"/>
      <sheetName val="Formular Zahlungsbestätigung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SchülerM</v>
          </cell>
          <cell r="C2" t="str">
            <v>SchülerM 4x</v>
          </cell>
        </row>
        <row r="3">
          <cell r="A3" t="str">
            <v>SchülerW</v>
          </cell>
          <cell r="C3" t="str">
            <v>SchülerW 4x</v>
          </cell>
        </row>
        <row r="4">
          <cell r="A4" t="str">
            <v>JM-B</v>
          </cell>
          <cell r="C4" t="str">
            <v>JM-B 4x</v>
          </cell>
        </row>
        <row r="5">
          <cell r="A5" t="str">
            <v>LJM-B</v>
          </cell>
          <cell r="C5" t="str">
            <v>LJM-B 4x</v>
          </cell>
        </row>
        <row r="6">
          <cell r="A6" t="str">
            <v>JW-B</v>
          </cell>
          <cell r="C6" t="str">
            <v>JW-B 4x</v>
          </cell>
        </row>
        <row r="7">
          <cell r="A7" t="str">
            <v>LJM-B</v>
          </cell>
          <cell r="C7" t="str">
            <v>LJM-B 4x</v>
          </cell>
        </row>
        <row r="8">
          <cell r="A8" t="str">
            <v>JM-A</v>
          </cell>
          <cell r="C8" t="str">
            <v>JM-A 4x</v>
          </cell>
        </row>
        <row r="9">
          <cell r="A9" t="str">
            <v>LJM-A</v>
          </cell>
          <cell r="C9" t="str">
            <v>LJM-A 4x</v>
          </cell>
        </row>
        <row r="10">
          <cell r="A10" t="str">
            <v>JW-A</v>
          </cell>
          <cell r="C10" t="str">
            <v>JW-A 4x</v>
          </cell>
        </row>
        <row r="11">
          <cell r="A11" t="str">
            <v>LJW-A</v>
          </cell>
          <cell r="C11" t="str">
            <v>LJW-A 4x</v>
          </cell>
        </row>
        <row r="12">
          <cell r="A12" t="str">
            <v>M</v>
          </cell>
          <cell r="C12" t="str">
            <v>M 4x</v>
          </cell>
        </row>
        <row r="13">
          <cell r="A13" t="str">
            <v>W</v>
          </cell>
          <cell r="C13" t="str">
            <v>W 4x</v>
          </cell>
        </row>
        <row r="14">
          <cell r="A14" t="str">
            <v>LM</v>
          </cell>
          <cell r="C14" t="str">
            <v>LM 4x</v>
          </cell>
        </row>
        <row r="15">
          <cell r="A15" t="str">
            <v>LW</v>
          </cell>
          <cell r="C15" t="str">
            <v>LW 4x</v>
          </cell>
        </row>
        <row r="16">
          <cell r="A16" t="str">
            <v>MM-AX</v>
          </cell>
          <cell r="C16" t="str">
            <v>MM-AX 4x</v>
          </cell>
          <cell r="L16" t="str">
            <v>1x</v>
          </cell>
        </row>
        <row r="17">
          <cell r="A17" t="str">
            <v>MM-A</v>
          </cell>
          <cell r="C17" t="str">
            <v>MM-A 4x</v>
          </cell>
          <cell r="L17" t="str">
            <v>2x</v>
          </cell>
        </row>
        <row r="18">
          <cell r="A18" t="str">
            <v>MM-B</v>
          </cell>
          <cell r="C18" t="str">
            <v>MM-B 4x</v>
          </cell>
          <cell r="L18" t="str">
            <v>2-</v>
          </cell>
        </row>
        <row r="19">
          <cell r="A19" t="str">
            <v>MM-C</v>
          </cell>
          <cell r="C19" t="str">
            <v>MM-C 4x</v>
          </cell>
          <cell r="L19" t="str">
            <v>2+</v>
          </cell>
        </row>
        <row r="20">
          <cell r="A20" t="str">
            <v>MM-D</v>
          </cell>
          <cell r="C20" t="str">
            <v>MM-D 4x</v>
          </cell>
          <cell r="L20" t="str">
            <v>4x</v>
          </cell>
        </row>
        <row r="21">
          <cell r="A21" t="str">
            <v>MM-E</v>
          </cell>
          <cell r="C21" t="str">
            <v>MM-E 4x</v>
          </cell>
          <cell r="L21" t="str">
            <v>4x+</v>
          </cell>
        </row>
        <row r="22">
          <cell r="A22" t="str">
            <v>MM-F</v>
          </cell>
          <cell r="C22" t="str">
            <v>MM-F 4x</v>
          </cell>
          <cell r="L22" t="str">
            <v>4-</v>
          </cell>
        </row>
        <row r="23">
          <cell r="A23" t="str">
            <v>MM-G</v>
          </cell>
          <cell r="C23" t="str">
            <v>MM-G 4x</v>
          </cell>
          <cell r="L23" t="str">
            <v>4+</v>
          </cell>
        </row>
        <row r="24">
          <cell r="A24" t="str">
            <v>MM-H</v>
          </cell>
          <cell r="C24" t="str">
            <v>MM-H 4x</v>
          </cell>
        </row>
        <row r="25">
          <cell r="A25" t="str">
            <v>MW-AX</v>
          </cell>
          <cell r="C25" t="str">
            <v>MW-AX 4x</v>
          </cell>
        </row>
        <row r="26">
          <cell r="A26" t="str">
            <v>MW-A</v>
          </cell>
          <cell r="C26" t="str">
            <v>MW-A 4x</v>
          </cell>
        </row>
        <row r="27">
          <cell r="A27" t="str">
            <v>MW-B</v>
          </cell>
          <cell r="C27" t="str">
            <v>MW-B 4x</v>
          </cell>
        </row>
        <row r="28">
          <cell r="A28" t="str">
            <v>MW-C</v>
          </cell>
          <cell r="C28" t="str">
            <v>MW-C 4x</v>
          </cell>
        </row>
        <row r="29">
          <cell r="A29" t="str">
            <v>MW-D</v>
          </cell>
          <cell r="C29" t="str">
            <v>MW-D 4x</v>
          </cell>
        </row>
        <row r="30">
          <cell r="A30" t="str">
            <v>MW-E</v>
          </cell>
          <cell r="C30" t="str">
            <v>MW-E 4x</v>
          </cell>
        </row>
        <row r="31">
          <cell r="A31" t="str">
            <v>MW-F</v>
          </cell>
          <cell r="C31" t="str">
            <v>MW-F 4x</v>
          </cell>
        </row>
        <row r="32">
          <cell r="A32" t="str">
            <v>MW-G</v>
          </cell>
          <cell r="C32" t="str">
            <v>MW-G 4x</v>
          </cell>
        </row>
        <row r="33">
          <cell r="A33" t="str">
            <v>MW-H</v>
          </cell>
          <cell r="C33" t="str">
            <v>MW-H 4x</v>
          </cell>
        </row>
        <row r="34">
          <cell r="A34" t="str">
            <v>M/W-X</v>
          </cell>
          <cell r="C34" t="str">
            <v>M/W-X 4x</v>
          </cell>
        </row>
        <row r="35">
          <cell r="A35" t="str">
            <v>MM/MW-X-AX</v>
          </cell>
          <cell r="C35" t="str">
            <v>MM/MW-X-AX 4x</v>
          </cell>
        </row>
        <row r="36">
          <cell r="A36" t="str">
            <v>MM/MW-X-A</v>
          </cell>
          <cell r="C36" t="str">
            <v>MM/MW-X-A 4x</v>
          </cell>
        </row>
        <row r="37">
          <cell r="A37" t="str">
            <v>MM/MW-X-B</v>
          </cell>
          <cell r="C37" t="str">
            <v>MM/MW-X-B 4x</v>
          </cell>
        </row>
        <row r="38">
          <cell r="A38" t="str">
            <v>MM/MW-X-C</v>
          </cell>
          <cell r="C38" t="str">
            <v>MM/MW-X-C 4x</v>
          </cell>
        </row>
        <row r="39">
          <cell r="A39" t="str">
            <v>MM/MW-X-D</v>
          </cell>
          <cell r="C39" t="str">
            <v>MM/MW-X-D 4x</v>
          </cell>
        </row>
        <row r="40">
          <cell r="A40" t="str">
            <v>MM/MW-X-E</v>
          </cell>
          <cell r="C40" t="str">
            <v>MM/MW-X-E 4x</v>
          </cell>
        </row>
        <row r="41">
          <cell r="A41" t="str">
            <v>MM/MW-X-F</v>
          </cell>
          <cell r="C41" t="str">
            <v>MM/MW-X-F 4x</v>
          </cell>
        </row>
        <row r="42">
          <cell r="A42" t="str">
            <v>MM/MW-X-G</v>
          </cell>
          <cell r="C42" t="str">
            <v>MM/MW-X-G 4x</v>
          </cell>
        </row>
        <row r="43">
          <cell r="A43" t="str">
            <v>MM/MW-X-H</v>
          </cell>
          <cell r="C43" t="str">
            <v>MM/MW-X-H 4x</v>
          </cell>
        </row>
        <row r="44">
          <cell r="C44" t="str">
            <v>SchülerM 4x+</v>
          </cell>
        </row>
        <row r="45">
          <cell r="C45" t="str">
            <v>SchülerW 4x+</v>
          </cell>
        </row>
        <row r="46">
          <cell r="C46" t="str">
            <v>JM-B 4x+</v>
          </cell>
        </row>
        <row r="47">
          <cell r="C47" t="str">
            <v>LJM-B 4x+</v>
          </cell>
        </row>
        <row r="48">
          <cell r="C48" t="str">
            <v>JW-B 4x+</v>
          </cell>
        </row>
        <row r="49">
          <cell r="C49" t="str">
            <v>LJM-B 4x+</v>
          </cell>
        </row>
        <row r="50">
          <cell r="C50" t="str">
            <v>JM-A 4x+</v>
          </cell>
        </row>
        <row r="51">
          <cell r="C51" t="str">
            <v>LJM-A 4x+</v>
          </cell>
        </row>
        <row r="52">
          <cell r="C52" t="str">
            <v>JW-A 4x+</v>
          </cell>
        </row>
        <row r="53">
          <cell r="C53" t="str">
            <v>LJW-A 4x+</v>
          </cell>
        </row>
        <row r="54">
          <cell r="C54" t="str">
            <v>M 4x+</v>
          </cell>
        </row>
        <row r="55">
          <cell r="C55" t="str">
            <v>W 4x+</v>
          </cell>
        </row>
        <row r="56">
          <cell r="C56" t="str">
            <v>LM 4x+</v>
          </cell>
        </row>
        <row r="57">
          <cell r="C57" t="str">
            <v>LW 4x+</v>
          </cell>
        </row>
        <row r="58">
          <cell r="C58" t="str">
            <v>MM-AX 4x+</v>
          </cell>
        </row>
        <row r="59">
          <cell r="C59" t="str">
            <v>MM-A 4x+</v>
          </cell>
        </row>
        <row r="60">
          <cell r="C60" t="str">
            <v>MM-B 4x+</v>
          </cell>
        </row>
        <row r="61">
          <cell r="C61" t="str">
            <v>MM-C 4x+</v>
          </cell>
        </row>
        <row r="62">
          <cell r="C62" t="str">
            <v>MM-D 4x+</v>
          </cell>
        </row>
        <row r="63">
          <cell r="C63" t="str">
            <v>MM-E 4x+</v>
          </cell>
        </row>
        <row r="64">
          <cell r="C64" t="str">
            <v>MM-F 4x+</v>
          </cell>
        </row>
        <row r="65">
          <cell r="C65" t="str">
            <v>MM-G 4x+</v>
          </cell>
        </row>
        <row r="66">
          <cell r="C66" t="str">
            <v>MM-H 4x+</v>
          </cell>
        </row>
        <row r="67">
          <cell r="C67" t="str">
            <v>MW-AX 4x+</v>
          </cell>
        </row>
        <row r="68">
          <cell r="C68" t="str">
            <v>MW-A 4x+</v>
          </cell>
        </row>
        <row r="69">
          <cell r="C69" t="str">
            <v>MW-B 4x+</v>
          </cell>
        </row>
        <row r="70">
          <cell r="C70" t="str">
            <v>MW-C 4x+</v>
          </cell>
        </row>
        <row r="71">
          <cell r="C71" t="str">
            <v>MW-D 4x+</v>
          </cell>
        </row>
        <row r="72">
          <cell r="C72" t="str">
            <v>MW-E 4x+</v>
          </cell>
        </row>
        <row r="73">
          <cell r="C73" t="str">
            <v>MW-F 4x+</v>
          </cell>
        </row>
        <row r="74">
          <cell r="C74" t="str">
            <v>MW-G 4x+</v>
          </cell>
        </row>
        <row r="75">
          <cell r="C75" t="str">
            <v>MW-H 4x+</v>
          </cell>
        </row>
        <row r="76">
          <cell r="C76" t="str">
            <v>M/W-X 4x+</v>
          </cell>
        </row>
        <row r="77">
          <cell r="C77" t="str">
            <v>MM/MW-X-AX 4x+</v>
          </cell>
        </row>
        <row r="78">
          <cell r="C78" t="str">
            <v>MM/MW-X-A 4x+</v>
          </cell>
        </row>
        <row r="79">
          <cell r="C79" t="str">
            <v>MM/MW-X-B 4x+</v>
          </cell>
        </row>
        <row r="80">
          <cell r="C80" t="str">
            <v>MM/MW-X-C 4x+</v>
          </cell>
        </row>
        <row r="81">
          <cell r="C81" t="str">
            <v>MM/MW-X-D 4x+</v>
          </cell>
        </row>
        <row r="82">
          <cell r="C82" t="str">
            <v>MM/MW-X-E 4x+</v>
          </cell>
        </row>
        <row r="83">
          <cell r="C83" t="str">
            <v>MM/MW-X-F 4x+</v>
          </cell>
        </row>
        <row r="84">
          <cell r="C84" t="str">
            <v>MM/MW-X-G 4x+</v>
          </cell>
        </row>
        <row r="85">
          <cell r="C85" t="str">
            <v>MM/MW-X-H 4x+</v>
          </cell>
        </row>
        <row r="86">
          <cell r="C86" t="str">
            <v>SchülerM 4-</v>
          </cell>
        </row>
        <row r="87">
          <cell r="C87" t="str">
            <v>SchülerW 4-</v>
          </cell>
        </row>
        <row r="88">
          <cell r="C88" t="str">
            <v>JM-B 4-</v>
          </cell>
        </row>
        <row r="89">
          <cell r="C89" t="str">
            <v>LJM-B 4-</v>
          </cell>
        </row>
        <row r="90">
          <cell r="C90" t="str">
            <v>JW-B 4-</v>
          </cell>
        </row>
        <row r="91">
          <cell r="C91" t="str">
            <v>LJM-B 4-</v>
          </cell>
        </row>
        <row r="92">
          <cell r="C92" t="str">
            <v>JM-A 4-</v>
          </cell>
        </row>
        <row r="93">
          <cell r="C93" t="str">
            <v>LJM-A 4-</v>
          </cell>
        </row>
        <row r="94">
          <cell r="C94" t="str">
            <v>JW-A 4-</v>
          </cell>
        </row>
        <row r="95">
          <cell r="C95" t="str">
            <v>LJW-A 4-</v>
          </cell>
        </row>
        <row r="96">
          <cell r="C96" t="str">
            <v>M 4-</v>
          </cell>
        </row>
        <row r="97">
          <cell r="C97" t="str">
            <v>W 4-</v>
          </cell>
        </row>
        <row r="98">
          <cell r="C98" t="str">
            <v>LM 4-</v>
          </cell>
        </row>
        <row r="99">
          <cell r="C99" t="str">
            <v>LW 4-</v>
          </cell>
        </row>
        <row r="100">
          <cell r="C100" t="str">
            <v>MM-AX 4-</v>
          </cell>
        </row>
        <row r="101">
          <cell r="C101" t="str">
            <v>MM-A 4-</v>
          </cell>
        </row>
        <row r="102">
          <cell r="C102" t="str">
            <v>MM-B 4-</v>
          </cell>
        </row>
        <row r="103">
          <cell r="C103" t="str">
            <v>MM-C 4-</v>
          </cell>
        </row>
        <row r="104">
          <cell r="C104" t="str">
            <v>MM-D 4-</v>
          </cell>
        </row>
        <row r="105">
          <cell r="C105" t="str">
            <v>MM-E 4-</v>
          </cell>
        </row>
        <row r="106">
          <cell r="C106" t="str">
            <v>MM-F 4-</v>
          </cell>
        </row>
        <row r="107">
          <cell r="C107" t="str">
            <v>MM-G 4-</v>
          </cell>
        </row>
        <row r="108">
          <cell r="C108" t="str">
            <v>MM-H 4-</v>
          </cell>
        </row>
        <row r="109">
          <cell r="C109" t="str">
            <v>MW-AX 4-</v>
          </cell>
        </row>
        <row r="110">
          <cell r="C110" t="str">
            <v>MW-A 4-</v>
          </cell>
        </row>
        <row r="111">
          <cell r="C111" t="str">
            <v>MW-B 4-</v>
          </cell>
        </row>
        <row r="112">
          <cell r="C112" t="str">
            <v>MW-C 4-</v>
          </cell>
        </row>
        <row r="113">
          <cell r="C113" t="str">
            <v>MW-D 4-</v>
          </cell>
        </row>
        <row r="114">
          <cell r="C114" t="str">
            <v>MW-E 4-</v>
          </cell>
        </row>
        <row r="115">
          <cell r="C115" t="str">
            <v>MW-F 4-</v>
          </cell>
        </row>
        <row r="116">
          <cell r="C116" t="str">
            <v>MW-G 4-</v>
          </cell>
        </row>
        <row r="117">
          <cell r="C117" t="str">
            <v>MW-H 4-</v>
          </cell>
        </row>
        <row r="118">
          <cell r="C118" t="str">
            <v>M/W-X 4-</v>
          </cell>
        </row>
        <row r="119">
          <cell r="C119" t="str">
            <v>MM/MW-X-AX 4-</v>
          </cell>
        </row>
        <row r="120">
          <cell r="C120" t="str">
            <v>MM/MW-X-A 4-</v>
          </cell>
        </row>
        <row r="121">
          <cell r="C121" t="str">
            <v>MM/MW-X-B 4-</v>
          </cell>
        </row>
        <row r="122">
          <cell r="C122" t="str">
            <v>MM/MW-X-C 4-</v>
          </cell>
        </row>
        <row r="123">
          <cell r="C123" t="str">
            <v>MM/MW-X-D 4-</v>
          </cell>
        </row>
        <row r="124">
          <cell r="C124" t="str">
            <v>MM/MW-X-E 4-</v>
          </cell>
        </row>
        <row r="125">
          <cell r="C125" t="str">
            <v>MM/MW-X-F 4-</v>
          </cell>
        </row>
        <row r="126">
          <cell r="C126" t="str">
            <v>MM/MW-X-G 4-</v>
          </cell>
        </row>
        <row r="127">
          <cell r="C127" t="str">
            <v>MM/MW-X-H 4-</v>
          </cell>
        </row>
        <row r="128">
          <cell r="C128" t="str">
            <v>SchülerM 4+</v>
          </cell>
        </row>
        <row r="129">
          <cell r="C129" t="str">
            <v>SchülerW 4+</v>
          </cell>
        </row>
        <row r="130">
          <cell r="C130" t="str">
            <v>JM-B 4+</v>
          </cell>
        </row>
        <row r="131">
          <cell r="C131" t="str">
            <v>LJM-B 4+</v>
          </cell>
        </row>
        <row r="132">
          <cell r="C132" t="str">
            <v>JW-B 4+</v>
          </cell>
        </row>
        <row r="133">
          <cell r="C133" t="str">
            <v>LJM-B 4+</v>
          </cell>
        </row>
        <row r="134">
          <cell r="C134" t="str">
            <v>JM-A 4+</v>
          </cell>
        </row>
        <row r="135">
          <cell r="C135" t="str">
            <v>LJM-A 4+</v>
          </cell>
        </row>
        <row r="136">
          <cell r="C136" t="str">
            <v>JW-A 4+</v>
          </cell>
        </row>
        <row r="137">
          <cell r="C137" t="str">
            <v>LJW-A 4+</v>
          </cell>
        </row>
        <row r="138">
          <cell r="C138" t="str">
            <v>M 4+</v>
          </cell>
        </row>
        <row r="139">
          <cell r="C139" t="str">
            <v>W 4+</v>
          </cell>
        </row>
        <row r="140">
          <cell r="C140" t="str">
            <v>LM 4+</v>
          </cell>
        </row>
        <row r="141">
          <cell r="C141" t="str">
            <v>LW 4+</v>
          </cell>
        </row>
        <row r="142">
          <cell r="C142" t="str">
            <v>MM-AX 4+</v>
          </cell>
        </row>
        <row r="143">
          <cell r="C143" t="str">
            <v>MM-A 4+</v>
          </cell>
        </row>
        <row r="144">
          <cell r="C144" t="str">
            <v>MM-B 4+</v>
          </cell>
        </row>
        <row r="145">
          <cell r="C145" t="str">
            <v>MM-C 4+</v>
          </cell>
        </row>
        <row r="146">
          <cell r="C146" t="str">
            <v>MM-D 4+</v>
          </cell>
        </row>
        <row r="147">
          <cell r="C147" t="str">
            <v>MM-E 4+</v>
          </cell>
        </row>
        <row r="148">
          <cell r="C148" t="str">
            <v>MM-F 4+</v>
          </cell>
        </row>
        <row r="149">
          <cell r="C149" t="str">
            <v>MM-G 4+</v>
          </cell>
        </row>
        <row r="150">
          <cell r="C150" t="str">
            <v>MM-H 4+</v>
          </cell>
        </row>
        <row r="151">
          <cell r="C151" t="str">
            <v>MW-AX 4+</v>
          </cell>
        </row>
        <row r="152">
          <cell r="C152" t="str">
            <v>MW-A 4+</v>
          </cell>
        </row>
        <row r="153">
          <cell r="C153" t="str">
            <v>MW-B 4+</v>
          </cell>
        </row>
        <row r="154">
          <cell r="C154" t="str">
            <v>MW-C 4+</v>
          </cell>
        </row>
        <row r="155">
          <cell r="C155" t="str">
            <v>MW-D 4+</v>
          </cell>
        </row>
        <row r="156">
          <cell r="C156" t="str">
            <v>MW-E 4+</v>
          </cell>
        </row>
        <row r="157">
          <cell r="C157" t="str">
            <v>MW-F 4+</v>
          </cell>
        </row>
        <row r="158">
          <cell r="C158" t="str">
            <v>MW-G 4+</v>
          </cell>
        </row>
        <row r="159">
          <cell r="C159" t="str">
            <v>MW-H 4+</v>
          </cell>
        </row>
        <row r="160">
          <cell r="C160" t="str">
            <v>M/W-X 4+</v>
          </cell>
        </row>
        <row r="161">
          <cell r="C161" t="str">
            <v>MM/MW-X-AX 4+</v>
          </cell>
        </row>
        <row r="162">
          <cell r="C162" t="str">
            <v>MM/MW-X-A 4+</v>
          </cell>
        </row>
        <row r="163">
          <cell r="C163" t="str">
            <v>MM/MW-X-B 4+</v>
          </cell>
        </row>
        <row r="164">
          <cell r="C164" t="str">
            <v>MM/MW-X-C 4+</v>
          </cell>
        </row>
        <row r="165">
          <cell r="C165" t="str">
            <v>MM/MW-X-D 4+</v>
          </cell>
        </row>
        <row r="166">
          <cell r="C166" t="str">
            <v>MM/MW-X-E 4+</v>
          </cell>
        </row>
        <row r="167">
          <cell r="C167" t="str">
            <v>MM/MW-X-F 4+</v>
          </cell>
        </row>
        <row r="168">
          <cell r="C168" t="str">
            <v>MM/MW-X-G 4+</v>
          </cell>
        </row>
        <row r="169">
          <cell r="C169" t="str">
            <v>MM/MW-X-H 4+</v>
          </cell>
        </row>
        <row r="170">
          <cell r="C170" t="str">
            <v>SchülerM 2x</v>
          </cell>
        </row>
        <row r="171">
          <cell r="C171" t="str">
            <v>SchülerW 2x</v>
          </cell>
        </row>
        <row r="172">
          <cell r="C172" t="str">
            <v>JM-B 2x</v>
          </cell>
        </row>
        <row r="173">
          <cell r="C173" t="str">
            <v>LJM-B 2x</v>
          </cell>
        </row>
        <row r="174">
          <cell r="C174" t="str">
            <v>JW-B 2x</v>
          </cell>
        </row>
        <row r="175">
          <cell r="C175" t="str">
            <v>LJM-B 2x</v>
          </cell>
        </row>
        <row r="176">
          <cell r="C176" t="str">
            <v>JM-A 2x</v>
          </cell>
        </row>
        <row r="177">
          <cell r="C177" t="str">
            <v>LJM-A 2x</v>
          </cell>
        </row>
        <row r="178">
          <cell r="C178" t="str">
            <v>JW-A 2x</v>
          </cell>
        </row>
        <row r="179">
          <cell r="C179" t="str">
            <v>LJW-A 2x</v>
          </cell>
        </row>
        <row r="180">
          <cell r="C180" t="str">
            <v>M 2x</v>
          </cell>
        </row>
        <row r="181">
          <cell r="C181" t="str">
            <v>W 2x</v>
          </cell>
        </row>
        <row r="182">
          <cell r="C182" t="str">
            <v>LM 2x</v>
          </cell>
        </row>
        <row r="183">
          <cell r="C183" t="str">
            <v>LW 2x</v>
          </cell>
        </row>
        <row r="184">
          <cell r="C184" t="str">
            <v>MM-AX 2x</v>
          </cell>
        </row>
        <row r="185">
          <cell r="C185" t="str">
            <v>MM-A 2x</v>
          </cell>
        </row>
        <row r="186">
          <cell r="C186" t="str">
            <v>MM-B 2x</v>
          </cell>
        </row>
        <row r="187">
          <cell r="C187" t="str">
            <v>MM-C 2x</v>
          </cell>
        </row>
        <row r="188">
          <cell r="C188" t="str">
            <v>MM-D 2x</v>
          </cell>
        </row>
        <row r="189">
          <cell r="C189" t="str">
            <v>MM-E 2x</v>
          </cell>
        </row>
        <row r="190">
          <cell r="C190" t="str">
            <v>MM-F 2x</v>
          </cell>
        </row>
        <row r="191">
          <cell r="C191" t="str">
            <v>MM-G 2x</v>
          </cell>
        </row>
        <row r="192">
          <cell r="C192" t="str">
            <v>MM-H 2x</v>
          </cell>
        </row>
        <row r="193">
          <cell r="C193" t="str">
            <v>MW-AX 2x</v>
          </cell>
        </row>
        <row r="194">
          <cell r="C194" t="str">
            <v>MW-A 2x</v>
          </cell>
        </row>
        <row r="195">
          <cell r="C195" t="str">
            <v>MW-B 2x</v>
          </cell>
        </row>
        <row r="196">
          <cell r="C196" t="str">
            <v>MW-C 2x</v>
          </cell>
        </row>
        <row r="197">
          <cell r="C197" t="str">
            <v>MW-D 2x</v>
          </cell>
        </row>
        <row r="198">
          <cell r="C198" t="str">
            <v>MW-E 2x</v>
          </cell>
        </row>
        <row r="199">
          <cell r="C199" t="str">
            <v>MW-F 2x</v>
          </cell>
        </row>
        <row r="200">
          <cell r="C200" t="str">
            <v>MW-G 2x</v>
          </cell>
        </row>
        <row r="201">
          <cell r="C201" t="str">
            <v>MW-H 2x</v>
          </cell>
        </row>
        <row r="202">
          <cell r="C202" t="str">
            <v>M/W-X 2x</v>
          </cell>
        </row>
        <row r="203">
          <cell r="C203" t="str">
            <v>MM/MW-X-AX 2x</v>
          </cell>
        </row>
        <row r="204">
          <cell r="C204" t="str">
            <v>MM/MW-X-A 2x</v>
          </cell>
        </row>
        <row r="205">
          <cell r="C205" t="str">
            <v>MM/MW-X-B 2x</v>
          </cell>
        </row>
        <row r="206">
          <cell r="C206" t="str">
            <v>MM/MW-X-C 2x</v>
          </cell>
        </row>
        <row r="207">
          <cell r="C207" t="str">
            <v>MM/MW-X-D 2x</v>
          </cell>
        </row>
        <row r="208">
          <cell r="C208" t="str">
            <v>MM/MW-X-E 2x</v>
          </cell>
        </row>
        <row r="209">
          <cell r="C209" t="str">
            <v>MM/MW-X-F 2x</v>
          </cell>
        </row>
        <row r="210">
          <cell r="C210" t="str">
            <v>MM/MW-X-G 2x</v>
          </cell>
        </row>
        <row r="211">
          <cell r="C211" t="str">
            <v>MM/MW-X-H 2x</v>
          </cell>
        </row>
        <row r="212">
          <cell r="C212" t="str">
            <v>SchülerM 2-</v>
          </cell>
        </row>
        <row r="213">
          <cell r="C213" t="str">
            <v>SchülerW 2-</v>
          </cell>
        </row>
        <row r="214">
          <cell r="C214" t="str">
            <v>JM-B 2-</v>
          </cell>
        </row>
        <row r="215">
          <cell r="C215" t="str">
            <v>LJM-B 2-</v>
          </cell>
        </row>
        <row r="216">
          <cell r="C216" t="str">
            <v>JW-B 2-</v>
          </cell>
        </row>
        <row r="217">
          <cell r="C217" t="str">
            <v>LJM-B 2-</v>
          </cell>
        </row>
        <row r="218">
          <cell r="C218" t="str">
            <v>JM-A 2-</v>
          </cell>
        </row>
        <row r="219">
          <cell r="C219" t="str">
            <v>LJM-A 2-</v>
          </cell>
        </row>
        <row r="220">
          <cell r="C220" t="str">
            <v>JW-A 2-</v>
          </cell>
        </row>
        <row r="221">
          <cell r="C221" t="str">
            <v>LJW-A 2-</v>
          </cell>
        </row>
        <row r="222">
          <cell r="C222" t="str">
            <v>M 2-</v>
          </cell>
        </row>
        <row r="223">
          <cell r="C223" t="str">
            <v>W 2-</v>
          </cell>
        </row>
        <row r="224">
          <cell r="C224" t="str">
            <v>LM 2-</v>
          </cell>
        </row>
        <row r="225">
          <cell r="C225" t="str">
            <v>LW 2-</v>
          </cell>
        </row>
        <row r="226">
          <cell r="C226" t="str">
            <v>MM-AX 2-</v>
          </cell>
        </row>
        <row r="227">
          <cell r="C227" t="str">
            <v>MM-A 2-</v>
          </cell>
        </row>
        <row r="228">
          <cell r="C228" t="str">
            <v>MM-B 2-</v>
          </cell>
        </row>
        <row r="229">
          <cell r="C229" t="str">
            <v>MM-C 2-</v>
          </cell>
        </row>
        <row r="230">
          <cell r="C230" t="str">
            <v>MM-D 2-</v>
          </cell>
        </row>
        <row r="231">
          <cell r="C231" t="str">
            <v>MM-E 2-</v>
          </cell>
        </row>
        <row r="232">
          <cell r="C232" t="str">
            <v>MM-F 2-</v>
          </cell>
        </row>
        <row r="233">
          <cell r="C233" t="str">
            <v>MM-G 2-</v>
          </cell>
        </row>
        <row r="234">
          <cell r="C234" t="str">
            <v>MM-H 2-</v>
          </cell>
        </row>
        <row r="235">
          <cell r="C235" t="str">
            <v>MW-AX 2-</v>
          </cell>
        </row>
        <row r="236">
          <cell r="C236" t="str">
            <v>MW-A 2-</v>
          </cell>
        </row>
        <row r="237">
          <cell r="C237" t="str">
            <v>MW-B 2-</v>
          </cell>
        </row>
        <row r="238">
          <cell r="C238" t="str">
            <v>MW-C 2-</v>
          </cell>
        </row>
        <row r="239">
          <cell r="C239" t="str">
            <v>MW-D 2-</v>
          </cell>
        </row>
        <row r="240">
          <cell r="C240" t="str">
            <v>MW-E 2-</v>
          </cell>
        </row>
        <row r="241">
          <cell r="C241" t="str">
            <v>MW-F 2-</v>
          </cell>
        </row>
        <row r="242">
          <cell r="C242" t="str">
            <v>MW-G 2-</v>
          </cell>
        </row>
        <row r="243">
          <cell r="C243" t="str">
            <v>MW-H 2-</v>
          </cell>
        </row>
        <row r="244">
          <cell r="C244" t="str">
            <v>M/W-X 2-</v>
          </cell>
        </row>
        <row r="245">
          <cell r="C245" t="str">
            <v>MM/MW-X-AX 2-</v>
          </cell>
        </row>
        <row r="246">
          <cell r="C246" t="str">
            <v>MM/MW-X-A 2-</v>
          </cell>
        </row>
        <row r="247">
          <cell r="C247" t="str">
            <v>MM/MW-X-B 2-</v>
          </cell>
        </row>
        <row r="248">
          <cell r="C248" t="str">
            <v>MM/MW-X-C 2-</v>
          </cell>
        </row>
        <row r="249">
          <cell r="C249" t="str">
            <v>MM/MW-X-D 2-</v>
          </cell>
        </row>
        <row r="250">
          <cell r="C250" t="str">
            <v>MM/MW-X-E 2-</v>
          </cell>
        </row>
        <row r="251">
          <cell r="C251" t="str">
            <v>MM/MW-X-F 2-</v>
          </cell>
        </row>
        <row r="252">
          <cell r="C252" t="str">
            <v>MM/MW-X-G 2-</v>
          </cell>
        </row>
        <row r="253">
          <cell r="C253" t="str">
            <v>MM/MW-X-H 2-</v>
          </cell>
        </row>
        <row r="254">
          <cell r="C254" t="str">
            <v>SchülerM 2+</v>
          </cell>
        </row>
        <row r="255">
          <cell r="C255" t="str">
            <v>SchülerW 2+</v>
          </cell>
        </row>
        <row r="256">
          <cell r="C256" t="str">
            <v>JM-B 2+</v>
          </cell>
        </row>
        <row r="257">
          <cell r="C257" t="str">
            <v>LJM-B 2+</v>
          </cell>
        </row>
        <row r="258">
          <cell r="C258" t="str">
            <v>JW-B 2+</v>
          </cell>
        </row>
        <row r="259">
          <cell r="C259" t="str">
            <v>LJM-B 2+</v>
          </cell>
        </row>
        <row r="260">
          <cell r="C260" t="str">
            <v>JM-A 2+</v>
          </cell>
        </row>
        <row r="261">
          <cell r="C261" t="str">
            <v>LJM-A 2+</v>
          </cell>
        </row>
        <row r="262">
          <cell r="C262" t="str">
            <v>JW-A 2+</v>
          </cell>
        </row>
        <row r="263">
          <cell r="C263" t="str">
            <v>LJW-A 2+</v>
          </cell>
        </row>
        <row r="264">
          <cell r="C264" t="str">
            <v>M 2+</v>
          </cell>
        </row>
        <row r="265">
          <cell r="C265" t="str">
            <v>W 2+</v>
          </cell>
        </row>
        <row r="266">
          <cell r="C266" t="str">
            <v>LM 2+</v>
          </cell>
        </row>
        <row r="267">
          <cell r="C267" t="str">
            <v>LW 2+</v>
          </cell>
        </row>
        <row r="268">
          <cell r="C268" t="str">
            <v>MM-AX 2+</v>
          </cell>
        </row>
        <row r="269">
          <cell r="C269" t="str">
            <v>MM-A 2+</v>
          </cell>
        </row>
        <row r="270">
          <cell r="C270" t="str">
            <v>MM-B 2+</v>
          </cell>
        </row>
        <row r="271">
          <cell r="C271" t="str">
            <v>MM-C 2+</v>
          </cell>
        </row>
        <row r="272">
          <cell r="C272" t="str">
            <v>MM-D 2+</v>
          </cell>
        </row>
        <row r="273">
          <cell r="C273" t="str">
            <v>MM-E 2+</v>
          </cell>
        </row>
        <row r="274">
          <cell r="C274" t="str">
            <v>MM-F 2+</v>
          </cell>
        </row>
        <row r="275">
          <cell r="C275" t="str">
            <v>MM-G 2+</v>
          </cell>
        </row>
        <row r="276">
          <cell r="C276" t="str">
            <v>MM-H 2+</v>
          </cell>
        </row>
        <row r="277">
          <cell r="C277" t="str">
            <v>MW-AX 2+</v>
          </cell>
        </row>
        <row r="278">
          <cell r="C278" t="str">
            <v>MW-A 2+</v>
          </cell>
        </row>
        <row r="279">
          <cell r="C279" t="str">
            <v>MW-B 2+</v>
          </cell>
        </row>
        <row r="280">
          <cell r="C280" t="str">
            <v>MW-C 2+</v>
          </cell>
        </row>
        <row r="281">
          <cell r="C281" t="str">
            <v>MW-D 2+</v>
          </cell>
        </row>
        <row r="282">
          <cell r="C282" t="str">
            <v>MW-E 2+</v>
          </cell>
        </row>
        <row r="283">
          <cell r="C283" t="str">
            <v>MW-F 2+</v>
          </cell>
        </row>
        <row r="284">
          <cell r="C284" t="str">
            <v>MW-G 2+</v>
          </cell>
        </row>
        <row r="285">
          <cell r="C285" t="str">
            <v>MW-H 2+</v>
          </cell>
        </row>
        <row r="286">
          <cell r="C286" t="str">
            <v>M/W-X 2+</v>
          </cell>
        </row>
        <row r="287">
          <cell r="C287" t="str">
            <v>MM/MW-X-AX 2+</v>
          </cell>
        </row>
        <row r="288">
          <cell r="C288" t="str">
            <v>MM/MW-X-A 2+</v>
          </cell>
        </row>
        <row r="289">
          <cell r="C289" t="str">
            <v>MM/MW-X-B 2+</v>
          </cell>
        </row>
        <row r="290">
          <cell r="C290" t="str">
            <v>MM/MW-X-C 2+</v>
          </cell>
        </row>
        <row r="291">
          <cell r="C291" t="str">
            <v>MM/MW-X-D 2+</v>
          </cell>
        </row>
        <row r="292">
          <cell r="C292" t="str">
            <v>MM/MW-X-E 2+</v>
          </cell>
        </row>
        <row r="293">
          <cell r="C293" t="str">
            <v>MM/MW-X-F 2+</v>
          </cell>
        </row>
        <row r="294">
          <cell r="C294" t="str">
            <v>MM/MW-X-G 2+</v>
          </cell>
        </row>
        <row r="295">
          <cell r="C295" t="str">
            <v>MM/MW-X-H 2+</v>
          </cell>
        </row>
        <row r="296">
          <cell r="C296" t="str">
            <v>SchülerM 1x</v>
          </cell>
        </row>
        <row r="297">
          <cell r="C297" t="str">
            <v>SchülerW 1x</v>
          </cell>
        </row>
        <row r="298">
          <cell r="C298" t="str">
            <v>JM-B 1x</v>
          </cell>
        </row>
        <row r="299">
          <cell r="C299" t="str">
            <v>LJM-B 1x</v>
          </cell>
        </row>
        <row r="300">
          <cell r="C300" t="str">
            <v>JW-B 1x</v>
          </cell>
        </row>
        <row r="301">
          <cell r="C301" t="str">
            <v>LJM-B 1x</v>
          </cell>
        </row>
        <row r="302">
          <cell r="C302" t="str">
            <v>JM-A 1x</v>
          </cell>
        </row>
        <row r="303">
          <cell r="C303" t="str">
            <v>LJM-A 1x</v>
          </cell>
        </row>
        <row r="304">
          <cell r="C304" t="str">
            <v>JW-A 1x</v>
          </cell>
        </row>
        <row r="305">
          <cell r="C305" t="str">
            <v>LJW-A 1x</v>
          </cell>
        </row>
        <row r="306">
          <cell r="C306" t="str">
            <v>M 1x</v>
          </cell>
        </row>
        <row r="307">
          <cell r="C307" t="str">
            <v>W 1x</v>
          </cell>
        </row>
        <row r="308">
          <cell r="C308" t="str">
            <v>LM 1x</v>
          </cell>
        </row>
        <row r="309">
          <cell r="C309" t="str">
            <v>LW 1x</v>
          </cell>
        </row>
        <row r="310">
          <cell r="C310" t="str">
            <v>MM-AX 1x</v>
          </cell>
        </row>
        <row r="311">
          <cell r="C311" t="str">
            <v>MM-A 1x</v>
          </cell>
        </row>
        <row r="312">
          <cell r="C312" t="str">
            <v>MM-B 1x</v>
          </cell>
        </row>
        <row r="313">
          <cell r="C313" t="str">
            <v>MM-C 1x</v>
          </cell>
        </row>
        <row r="314">
          <cell r="C314" t="str">
            <v>MM-D 1x</v>
          </cell>
        </row>
        <row r="315">
          <cell r="C315" t="str">
            <v>MM-E 1x</v>
          </cell>
        </row>
        <row r="316">
          <cell r="C316" t="str">
            <v>MM-F 1x</v>
          </cell>
        </row>
        <row r="317">
          <cell r="C317" t="str">
            <v>MM-G 1x</v>
          </cell>
        </row>
        <row r="318">
          <cell r="C318" t="str">
            <v>MM-H 1x</v>
          </cell>
        </row>
        <row r="319">
          <cell r="C319" t="str">
            <v>MW-AX 1x</v>
          </cell>
        </row>
        <row r="320">
          <cell r="C320" t="str">
            <v>MW-A 1x</v>
          </cell>
        </row>
        <row r="321">
          <cell r="C321" t="str">
            <v>MW-B 1x</v>
          </cell>
        </row>
        <row r="322">
          <cell r="C322" t="str">
            <v>MW-C 1x</v>
          </cell>
        </row>
        <row r="323">
          <cell r="C323" t="str">
            <v>MW-D 1x</v>
          </cell>
        </row>
        <row r="324">
          <cell r="C324" t="str">
            <v>MW-E 1x</v>
          </cell>
        </row>
        <row r="325">
          <cell r="C325" t="str">
            <v>MW-F 1x</v>
          </cell>
        </row>
        <row r="326">
          <cell r="C326" t="str">
            <v>MW-G 1x</v>
          </cell>
        </row>
        <row r="327">
          <cell r="C327" t="str">
            <v>MW-H 1x</v>
          </cell>
        </row>
        <row r="328">
          <cell r="C328" t="str">
            <v>M/W-X 1x</v>
          </cell>
        </row>
        <row r="329">
          <cell r="C329" t="str">
            <v>MM/MW-X-AX 1x</v>
          </cell>
        </row>
        <row r="330">
          <cell r="C330" t="str">
            <v>MM/MW-X-A 1x</v>
          </cell>
        </row>
        <row r="331">
          <cell r="C331" t="str">
            <v>MM/MW-X-B 1x</v>
          </cell>
        </row>
        <row r="332">
          <cell r="C332" t="str">
            <v>MM/MW-X-C 1x</v>
          </cell>
        </row>
        <row r="333">
          <cell r="C333" t="str">
            <v>MM/MW-X-D 1x</v>
          </cell>
        </row>
        <row r="334">
          <cell r="C334" t="str">
            <v>MM/MW-X-E 1x</v>
          </cell>
        </row>
        <row r="335">
          <cell r="C335" t="str">
            <v>MM/MW-X-F 1x</v>
          </cell>
        </row>
        <row r="336">
          <cell r="C336" t="str">
            <v>MM/MW-X-G 1x</v>
          </cell>
        </row>
        <row r="337">
          <cell r="C337" t="str">
            <v>MM/MW-X-H 1x</v>
          </cell>
        </row>
      </sheetData>
      <sheetData sheetId="6">
        <row r="2">
          <cell r="B2" t="str">
            <v>ÖZSV</v>
          </cell>
        </row>
        <row r="3">
          <cell r="B3" t="str">
            <v>ARG</v>
          </cell>
        </row>
        <row r="4">
          <cell r="B4" t="str">
            <v>ASC</v>
          </cell>
        </row>
        <row r="5">
          <cell r="B5" t="str">
            <v>AUS</v>
          </cell>
        </row>
        <row r="6">
          <cell r="B6" t="str">
            <v>DBU</v>
          </cell>
        </row>
        <row r="7">
          <cell r="B7" t="str">
            <v>DHO</v>
          </cell>
        </row>
        <row r="8">
          <cell r="B8" t="str">
            <v>DOW</v>
          </cell>
        </row>
        <row r="9">
          <cell r="B9" t="str">
            <v>ELL</v>
          </cell>
        </row>
        <row r="10">
          <cell r="B10" t="str">
            <v>FRI</v>
          </cell>
        </row>
        <row r="11">
          <cell r="B11" t="str">
            <v>LIA</v>
          </cell>
        </row>
        <row r="12">
          <cell r="B12" t="str">
            <v>PIR</v>
          </cell>
        </row>
        <row r="13">
          <cell r="B13" t="str">
            <v>RVK</v>
          </cell>
        </row>
        <row r="14">
          <cell r="B14" t="str">
            <v>STA</v>
          </cell>
        </row>
        <row r="15">
          <cell r="B15" t="str">
            <v>WRV</v>
          </cell>
        </row>
        <row r="17">
          <cell r="B17" t="str">
            <v>ALE</v>
          </cell>
        </row>
        <row r="18">
          <cell r="B18" t="str">
            <v>NIB</v>
          </cell>
        </row>
        <row r="19">
          <cell r="B19" t="str">
            <v>NOR</v>
          </cell>
        </row>
        <row r="20">
          <cell r="B20" t="str">
            <v>NRV</v>
          </cell>
        </row>
        <row r="21">
          <cell r="B21" t="str">
            <v>ORT</v>
          </cell>
        </row>
        <row r="22">
          <cell r="B22" t="str">
            <v>PÖC</v>
          </cell>
        </row>
        <row r="23">
          <cell r="B23" t="str">
            <v>RUM</v>
          </cell>
        </row>
        <row r="24">
          <cell r="B24" t="str">
            <v>STE</v>
          </cell>
        </row>
        <row r="25">
          <cell r="B25" t="str">
            <v>TUL</v>
          </cell>
        </row>
        <row r="26">
          <cell r="B26" t="str">
            <v>WAL</v>
          </cell>
        </row>
        <row r="27">
          <cell r="B27" t="str">
            <v>WSW</v>
          </cell>
        </row>
        <row r="29">
          <cell r="B29" t="str">
            <v>DLI</v>
          </cell>
        </row>
        <row r="30">
          <cell r="B30" t="str">
            <v>GMU</v>
          </cell>
        </row>
        <row r="31">
          <cell r="B31" t="str">
            <v>IST</v>
          </cell>
        </row>
        <row r="32">
          <cell r="B32" t="str">
            <v>MON</v>
          </cell>
        </row>
        <row r="33">
          <cell r="B33" t="str">
            <v>OTT</v>
          </cell>
        </row>
        <row r="34">
          <cell r="B34" t="str">
            <v>OÖL</v>
          </cell>
        </row>
        <row r="35">
          <cell r="B35" t="str">
            <v>SEE</v>
          </cell>
        </row>
        <row r="36">
          <cell r="B36" t="str">
            <v>SYR</v>
          </cell>
        </row>
        <row r="37">
          <cell r="B37" t="str">
            <v>WEL</v>
          </cell>
        </row>
        <row r="38">
          <cell r="B38" t="str">
            <v>WLI</v>
          </cell>
        </row>
        <row r="40">
          <cell r="B40" t="str">
            <v>HAL</v>
          </cell>
        </row>
        <row r="41">
          <cell r="B41" t="str">
            <v>MÖV</v>
          </cell>
        </row>
        <row r="42">
          <cell r="B42" t="str">
            <v>RCW</v>
          </cell>
        </row>
        <row r="43">
          <cell r="B43" t="str">
            <v>SLV</v>
          </cell>
        </row>
        <row r="45">
          <cell r="B45" t="str">
            <v>ALB</v>
          </cell>
        </row>
        <row r="46">
          <cell r="B46" t="str">
            <v>KRV</v>
          </cell>
        </row>
        <row r="47">
          <cell r="B47" t="str">
            <v>NAU</v>
          </cell>
        </row>
        <row r="48">
          <cell r="B48" t="str">
            <v>VIL</v>
          </cell>
        </row>
        <row r="49">
          <cell r="B49" t="str">
            <v>VST</v>
          </cell>
        </row>
        <row r="50">
          <cell r="B50" t="str">
            <v>WSP</v>
          </cell>
        </row>
        <row r="52">
          <cell r="B52" t="str">
            <v>LOC</v>
          </cell>
        </row>
        <row r="53">
          <cell r="B53" t="str">
            <v>WIB</v>
          </cell>
        </row>
        <row r="55">
          <cell r="B55" t="str">
            <v>BRB</v>
          </cell>
        </row>
        <row r="57">
          <cell r="B57" t="str">
            <v>ERA</v>
          </cell>
        </row>
        <row r="59">
          <cell r="B59" t="str">
            <v>KUF</v>
          </cell>
        </row>
        <row r="62">
          <cell r="B62" t="str">
            <v>RVD</v>
          </cell>
        </row>
        <row r="63">
          <cell r="B63" t="str">
            <v>RCB</v>
          </cell>
        </row>
        <row r="64">
          <cell r="B64" t="str">
            <v>Int 3</v>
          </cell>
        </row>
        <row r="65">
          <cell r="B65" t="str">
            <v>Int 4</v>
          </cell>
        </row>
        <row r="66">
          <cell r="B66" t="str">
            <v>Int 5</v>
          </cell>
        </row>
        <row r="67">
          <cell r="B67" t="str">
            <v>Int 6</v>
          </cell>
        </row>
        <row r="68">
          <cell r="B68" t="str">
            <v>Int 7</v>
          </cell>
        </row>
        <row r="69">
          <cell r="B69" t="str">
            <v>Int 8</v>
          </cell>
        </row>
        <row r="70">
          <cell r="B70" t="str">
            <v>Int 9</v>
          </cell>
        </row>
      </sheetData>
      <sheetData sheetId="7">
        <row r="6">
          <cell r="A6" t="str">
            <v>Adela Roszkowski</v>
          </cell>
        </row>
        <row r="7">
          <cell r="A7" t="str">
            <v>Ado Löblich</v>
          </cell>
        </row>
        <row r="8">
          <cell r="A8" t="str">
            <v>Adrian Neuhuber</v>
          </cell>
        </row>
        <row r="9">
          <cell r="A9" t="str">
            <v>Agnes Kainz</v>
          </cell>
        </row>
        <row r="10">
          <cell r="A10" t="str">
            <v>Alex Lewis</v>
          </cell>
        </row>
        <row r="11">
          <cell r="A11" t="str">
            <v>Alexander Buchinger</v>
          </cell>
        </row>
        <row r="12">
          <cell r="A12" t="str">
            <v>Alexander Farkas</v>
          </cell>
        </row>
        <row r="13">
          <cell r="A13" t="str">
            <v>Alexander Maderner</v>
          </cell>
        </row>
        <row r="14">
          <cell r="A14" t="str">
            <v>Alexander Tripovsky</v>
          </cell>
        </row>
        <row r="15">
          <cell r="A15" t="str">
            <v>Alexandra Kasagic</v>
          </cell>
        </row>
        <row r="16">
          <cell r="A16" t="str">
            <v>Alexandra Schmol</v>
          </cell>
        </row>
        <row r="17">
          <cell r="A17" t="str">
            <v>Alexandra Schwebs</v>
          </cell>
        </row>
        <row r="18">
          <cell r="A18" t="str">
            <v>Alfred Kschwendt - Michel</v>
          </cell>
        </row>
        <row r="19">
          <cell r="A19" t="str">
            <v>Alina Neunkirchner</v>
          </cell>
        </row>
        <row r="20">
          <cell r="A20" t="str">
            <v>Max Scheuch</v>
          </cell>
        </row>
        <row r="21">
          <cell r="A21" t="str">
            <v>Aly Elbedewy</v>
          </cell>
        </row>
        <row r="22">
          <cell r="A22" t="str">
            <v>Amanda Kapf</v>
          </cell>
        </row>
        <row r="23">
          <cell r="A23" t="str">
            <v>Andrea Christ</v>
          </cell>
        </row>
        <row r="24">
          <cell r="A24" t="str">
            <v>Andrea Fraunschiel</v>
          </cell>
        </row>
        <row r="25">
          <cell r="A25" t="str">
            <v>Andrea Kazmer</v>
          </cell>
        </row>
        <row r="26">
          <cell r="A26" t="str">
            <v>Andrea Pitzschke</v>
          </cell>
        </row>
        <row r="27">
          <cell r="A27" t="str">
            <v>Andreas Bartosch</v>
          </cell>
        </row>
        <row r="28">
          <cell r="A28" t="str">
            <v>Andreas Hahn</v>
          </cell>
        </row>
        <row r="29">
          <cell r="A29" t="str">
            <v>Andreas Kral</v>
          </cell>
        </row>
        <row r="30">
          <cell r="A30" t="str">
            <v>Angelika Pfeisinger - Riedl</v>
          </cell>
        </row>
        <row r="31">
          <cell r="A31" t="str">
            <v>Marcus Weywoda</v>
          </cell>
        </row>
        <row r="32">
          <cell r="A32" t="str">
            <v>Anja Schäfer - Bongwald</v>
          </cell>
        </row>
        <row r="33">
          <cell r="A33" t="str">
            <v>Anke Molkethin</v>
          </cell>
        </row>
        <row r="34">
          <cell r="A34" t="str">
            <v>Antoinette Spannocchi</v>
          </cell>
        </row>
        <row r="35">
          <cell r="A35" t="str">
            <v>Armin Knauthe</v>
          </cell>
        </row>
        <row r="36">
          <cell r="A36" t="str">
            <v>Arno Köpplinger</v>
          </cell>
        </row>
        <row r="37">
          <cell r="A37" t="str">
            <v>Stefan Massl</v>
          </cell>
        </row>
        <row r="38">
          <cell r="A38" t="str">
            <v>Balaz Berkes jun.</v>
          </cell>
        </row>
        <row r="39">
          <cell r="A39" t="str">
            <v>Barbara Döberl</v>
          </cell>
        </row>
        <row r="40">
          <cell r="A40" t="str">
            <v>Barbara Lung</v>
          </cell>
        </row>
        <row r="41">
          <cell r="A41" t="str">
            <v>Barbara Windisch</v>
          </cell>
        </row>
        <row r="42">
          <cell r="A42" t="str">
            <v>Bernd Matschedolnig</v>
          </cell>
        </row>
        <row r="43">
          <cell r="A43" t="str">
            <v>Bettina Bogner</v>
          </cell>
        </row>
        <row r="44">
          <cell r="A44" t="str">
            <v>Bettina Fassina</v>
          </cell>
        </row>
        <row r="45">
          <cell r="A45" t="str">
            <v>Brigitte Moser - Kmen</v>
          </cell>
        </row>
        <row r="46">
          <cell r="A46" t="str">
            <v>Bruno Bachmair</v>
          </cell>
        </row>
        <row r="47">
          <cell r="A47" t="str">
            <v>Charlotte Wenzl</v>
          </cell>
        </row>
        <row r="48">
          <cell r="A48" t="str">
            <v>Christian Berchtold</v>
          </cell>
        </row>
        <row r="49">
          <cell r="A49" t="str">
            <v>Christian Tesarik</v>
          </cell>
        </row>
        <row r="50">
          <cell r="A50" t="str">
            <v>Christina Lindner</v>
          </cell>
        </row>
        <row r="51">
          <cell r="A51" t="str">
            <v>Christoph Hell</v>
          </cell>
        </row>
        <row r="52">
          <cell r="A52" t="str">
            <v>Christopher Schön- Pigisch</v>
          </cell>
        </row>
        <row r="53">
          <cell r="A53" t="str">
            <v>Claudia Fraunschiel</v>
          </cell>
        </row>
        <row r="54">
          <cell r="A54" t="str">
            <v>Claudia Springer</v>
          </cell>
        </row>
        <row r="55">
          <cell r="A55" t="str">
            <v>Claudia Stanke</v>
          </cell>
        </row>
        <row r="56">
          <cell r="A56" t="str">
            <v>Clemens Fickl</v>
          </cell>
        </row>
        <row r="57">
          <cell r="A57" t="str">
            <v>Clemens Löffler</v>
          </cell>
        </row>
        <row r="58">
          <cell r="A58" t="str">
            <v>Clemens Toscani</v>
          </cell>
        </row>
        <row r="59">
          <cell r="A59" t="str">
            <v>Cornelia Rottensteiner</v>
          </cell>
        </row>
        <row r="60">
          <cell r="A60" t="str">
            <v>Dagmar Weitz</v>
          </cell>
        </row>
        <row r="61">
          <cell r="A61" t="str">
            <v>Daniel Drobil</v>
          </cell>
        </row>
        <row r="62">
          <cell r="A62" t="str">
            <v>Daniel Reichard</v>
          </cell>
        </row>
        <row r="63">
          <cell r="A63" t="str">
            <v>Dieter Wolf</v>
          </cell>
        </row>
        <row r="64">
          <cell r="A64" t="str">
            <v>Doris Seyser</v>
          </cell>
        </row>
        <row r="65">
          <cell r="A65" t="str">
            <v>Dorothea Rudolph</v>
          </cell>
        </row>
        <row r="66">
          <cell r="A66" t="str">
            <v>Elias Marcus</v>
          </cell>
        </row>
        <row r="67">
          <cell r="A67" t="str">
            <v>Elke Nosko</v>
          </cell>
        </row>
        <row r="68">
          <cell r="A68" t="str">
            <v>Elke Zellinger</v>
          </cell>
        </row>
        <row r="69">
          <cell r="A69" t="str">
            <v>Elvira Thonhofer</v>
          </cell>
        </row>
        <row r="70">
          <cell r="A70" t="str">
            <v>Eric Frey</v>
          </cell>
        </row>
        <row r="71">
          <cell r="A71" t="str">
            <v>Etienne Couvreur</v>
          </cell>
        </row>
        <row r="72">
          <cell r="A72" t="str">
            <v>Eugen Löblich</v>
          </cell>
        </row>
        <row r="73">
          <cell r="A73" t="str">
            <v>Eva Hauer - Pavlik</v>
          </cell>
        </row>
        <row r="74">
          <cell r="A74" t="str">
            <v>Fabian Moser</v>
          </cell>
        </row>
        <row r="75">
          <cell r="A75" t="str">
            <v>Fabian Pudgar</v>
          </cell>
        </row>
        <row r="76">
          <cell r="A76" t="str">
            <v>Fabian Traxler</v>
          </cell>
        </row>
        <row r="77">
          <cell r="A77" t="str">
            <v>Fabio Becker</v>
          </cell>
        </row>
        <row r="78">
          <cell r="A78" t="str">
            <v>Florian Michl</v>
          </cell>
        </row>
        <row r="79">
          <cell r="A79" t="str">
            <v>Florian Seembohm</v>
          </cell>
        </row>
        <row r="80">
          <cell r="A80" t="str">
            <v>Frank Liewelly</v>
          </cell>
        </row>
        <row r="81">
          <cell r="A81" t="str">
            <v>Franz Barnert</v>
          </cell>
        </row>
        <row r="82">
          <cell r="A82" t="str">
            <v>Franz Nitsche</v>
          </cell>
        </row>
        <row r="83">
          <cell r="A83" t="str">
            <v>Fritz Nedved</v>
          </cell>
        </row>
        <row r="84">
          <cell r="A84" t="str">
            <v>Gabriel Enns</v>
          </cell>
        </row>
        <row r="85">
          <cell r="A85" t="str">
            <v>Gabriel Krumpöck</v>
          </cell>
        </row>
        <row r="86">
          <cell r="A86" t="str">
            <v>Gabriele Thurner</v>
          </cell>
        </row>
        <row r="87">
          <cell r="A87" t="str">
            <v>Gabrielea Koch</v>
          </cell>
        </row>
        <row r="88">
          <cell r="A88" t="str">
            <v>Georg Grösslbauer</v>
          </cell>
        </row>
        <row r="89">
          <cell r="A89" t="str">
            <v>Georg Karner</v>
          </cell>
        </row>
        <row r="90">
          <cell r="A90" t="str">
            <v>Gerald Aigner</v>
          </cell>
        </row>
        <row r="91">
          <cell r="A91" t="str">
            <v>Gerald Lesmika</v>
          </cell>
        </row>
        <row r="92">
          <cell r="A92" t="str">
            <v>Gerhard Göbl</v>
          </cell>
        </row>
        <row r="93">
          <cell r="A93" t="str">
            <v>Gerhard Kalloch</v>
          </cell>
        </row>
        <row r="94">
          <cell r="A94" t="str">
            <v>Gerhard Roth</v>
          </cell>
        </row>
        <row r="95">
          <cell r="A95" t="str">
            <v>Gilbert Bretterbauer</v>
          </cell>
        </row>
        <row r="96">
          <cell r="A96" t="str">
            <v>Giulia Stievens</v>
          </cell>
        </row>
        <row r="97">
          <cell r="A97" t="str">
            <v>Gregor Langberg</v>
          </cell>
        </row>
        <row r="98">
          <cell r="A98" t="str">
            <v>Günther Zehetner</v>
          </cell>
        </row>
        <row r="99">
          <cell r="A99" t="str">
            <v>Hannes Leitgeb</v>
          </cell>
        </row>
        <row r="100">
          <cell r="A100" t="str">
            <v>Hans Küng</v>
          </cell>
        </row>
        <row r="101">
          <cell r="A101" t="str">
            <v>Hans Wilczoch</v>
          </cell>
        </row>
        <row r="102">
          <cell r="A102" t="str">
            <v>Hedi Haberl</v>
          </cell>
        </row>
        <row r="103">
          <cell r="A103" t="str">
            <v>Heidi Goldfarb</v>
          </cell>
        </row>
        <row r="104">
          <cell r="A104" t="str">
            <v>Heinrich Gaube</v>
          </cell>
        </row>
        <row r="105">
          <cell r="A105" t="str">
            <v>Heinz Ruth</v>
          </cell>
        </row>
        <row r="106">
          <cell r="A106" t="str">
            <v>Helmuth Hnizdo</v>
          </cell>
        </row>
        <row r="107">
          <cell r="A107" t="str">
            <v>Hermann Vogler</v>
          </cell>
        </row>
        <row r="108">
          <cell r="A108" t="str">
            <v>Horst Anselm</v>
          </cell>
        </row>
        <row r="109">
          <cell r="A109" t="str">
            <v>Hugh Boal</v>
          </cell>
        </row>
        <row r="110">
          <cell r="A110" t="str">
            <v>Ilsa Schreiner</v>
          </cell>
        </row>
        <row r="111">
          <cell r="A111" t="str">
            <v>Isabel Kmen</v>
          </cell>
        </row>
        <row r="112">
          <cell r="A112" t="str">
            <v>Isabell Meyer</v>
          </cell>
        </row>
        <row r="113">
          <cell r="A113" t="str">
            <v>Isolde Franz</v>
          </cell>
        </row>
        <row r="114">
          <cell r="A114" t="str">
            <v>Jakob Frosch</v>
          </cell>
        </row>
        <row r="115">
          <cell r="A115" t="str">
            <v>Jakob Schmölzer</v>
          </cell>
        </row>
        <row r="116">
          <cell r="A116" t="str">
            <v>Jakob Zwölfer</v>
          </cell>
        </row>
        <row r="117">
          <cell r="A117" t="str">
            <v>Jan Bongwald</v>
          </cell>
        </row>
        <row r="118">
          <cell r="A118" t="str">
            <v>Janine Klenkhart</v>
          </cell>
        </row>
        <row r="119">
          <cell r="A119" t="str">
            <v>Joachim Brait</v>
          </cell>
        </row>
        <row r="120">
          <cell r="A120" t="str">
            <v>Johann Emhofer</v>
          </cell>
        </row>
        <row r="121">
          <cell r="A121" t="str">
            <v>Johannes Hafergut</v>
          </cell>
        </row>
        <row r="122">
          <cell r="A122" t="str">
            <v>Johannes Pilz</v>
          </cell>
        </row>
        <row r="123">
          <cell r="A123" t="str">
            <v>Michel Atietalla</v>
          </cell>
        </row>
        <row r="124">
          <cell r="A124" t="str">
            <v>Julia Planitzer</v>
          </cell>
        </row>
        <row r="125">
          <cell r="A125" t="str">
            <v>Julian Endlicher</v>
          </cell>
        </row>
        <row r="126">
          <cell r="A126" t="str">
            <v>Karina Zehetner</v>
          </cell>
        </row>
        <row r="127">
          <cell r="A127" t="str">
            <v>Karl Sinzinger</v>
          </cell>
        </row>
        <row r="128">
          <cell r="A128" t="str">
            <v>Katharina Schubert</v>
          </cell>
        </row>
        <row r="129">
          <cell r="A129" t="str">
            <v>Katinka Nowotny</v>
          </cell>
        </row>
        <row r="130">
          <cell r="A130" t="str">
            <v>Katja Endl</v>
          </cell>
        </row>
        <row r="131">
          <cell r="A131" t="str">
            <v>Kirsteen Mendoza</v>
          </cell>
        </row>
        <row r="132">
          <cell r="A132" t="str">
            <v>Klaus Vazulka</v>
          </cell>
        </row>
        <row r="133">
          <cell r="A133" t="str">
            <v>Klemens Matousek</v>
          </cell>
        </row>
        <row r="134">
          <cell r="A134" t="str">
            <v>Klemens Winkler</v>
          </cell>
        </row>
        <row r="135">
          <cell r="A135" t="str">
            <v>Laszlo Kokas</v>
          </cell>
        </row>
        <row r="136">
          <cell r="A136" t="str">
            <v>Laura Arndorfer</v>
          </cell>
        </row>
        <row r="137">
          <cell r="A137" t="str">
            <v>Laura Kermer</v>
          </cell>
        </row>
        <row r="138">
          <cell r="A138" t="str">
            <v>Leonard Soldo</v>
          </cell>
        </row>
        <row r="139">
          <cell r="A139" t="str">
            <v>Leopold Wiesinger</v>
          </cell>
        </row>
        <row r="140">
          <cell r="A140" t="str">
            <v>Liam Anstiss</v>
          </cell>
        </row>
        <row r="141">
          <cell r="A141" t="str">
            <v>Lili Pretterhofer</v>
          </cell>
        </row>
        <row r="142">
          <cell r="A142" t="str">
            <v>Lisa Jenko</v>
          </cell>
        </row>
        <row r="143">
          <cell r="A143" t="str">
            <v>Lucie Venceledisova</v>
          </cell>
        </row>
        <row r="144">
          <cell r="A144" t="str">
            <v>Lukas Kreitmeier</v>
          </cell>
        </row>
        <row r="145">
          <cell r="A145" t="str">
            <v>Manfred Gebetsroither</v>
          </cell>
        </row>
        <row r="146">
          <cell r="A146" t="str">
            <v>Manfred Panholzer</v>
          </cell>
        </row>
        <row r="147">
          <cell r="A147" t="str">
            <v>Marcel Krammer</v>
          </cell>
        </row>
        <row r="148">
          <cell r="A148" t="str">
            <v>Marie Luise Buchinger</v>
          </cell>
        </row>
        <row r="149">
          <cell r="A149" t="str">
            <v>Marion Mallweger</v>
          </cell>
        </row>
        <row r="150">
          <cell r="A150" t="str">
            <v>Marion Trausnitz</v>
          </cell>
        </row>
        <row r="151">
          <cell r="A151" t="str">
            <v>Marko Milodanovic</v>
          </cell>
        </row>
        <row r="152">
          <cell r="A152" t="str">
            <v>Markus Beicht</v>
          </cell>
        </row>
        <row r="153">
          <cell r="A153" t="str">
            <v>Markus Hauser</v>
          </cell>
        </row>
        <row r="154">
          <cell r="A154" t="str">
            <v>Martin Cziczek</v>
          </cell>
        </row>
        <row r="155">
          <cell r="A155" t="str">
            <v>Martin Haberl</v>
          </cell>
        </row>
        <row r="156">
          <cell r="A156" t="str">
            <v>Martin Pfaffeneder</v>
          </cell>
        </row>
        <row r="157">
          <cell r="A157" t="str">
            <v>Martin Spitzhüttl</v>
          </cell>
        </row>
        <row r="158">
          <cell r="A158" t="str">
            <v>Martin Vokroj</v>
          </cell>
        </row>
        <row r="159">
          <cell r="A159" t="str">
            <v>Martina Lambing</v>
          </cell>
        </row>
        <row r="160">
          <cell r="A160" t="str">
            <v>Matthias Jaksch</v>
          </cell>
        </row>
        <row r="161">
          <cell r="A161" t="str">
            <v>Matthias Kiralyhidi</v>
          </cell>
        </row>
        <row r="162">
          <cell r="A162" t="str">
            <v>Matthias Schreiner</v>
          </cell>
        </row>
        <row r="163">
          <cell r="A163" t="str">
            <v>Matthias Taborsky</v>
          </cell>
        </row>
        <row r="164">
          <cell r="A164" t="str">
            <v>Max Quissek</v>
          </cell>
        </row>
        <row r="165">
          <cell r="A165" t="str">
            <v>Maximilian Schubert</v>
          </cell>
        </row>
        <row r="166">
          <cell r="A166" t="str">
            <v>Melanie Rainer</v>
          </cell>
        </row>
        <row r="167">
          <cell r="A167" t="str">
            <v>Michael Dully</v>
          </cell>
        </row>
        <row r="168">
          <cell r="A168" t="str">
            <v>Michael Graf</v>
          </cell>
        </row>
        <row r="169">
          <cell r="A169" t="str">
            <v>Michael Lorenz</v>
          </cell>
        </row>
        <row r="170">
          <cell r="A170" t="str">
            <v>Michael Pötscher</v>
          </cell>
        </row>
        <row r="171">
          <cell r="A171" t="str">
            <v>Michael Stichauner</v>
          </cell>
        </row>
        <row r="172">
          <cell r="A172" t="str">
            <v>Michael Udel</v>
          </cell>
        </row>
        <row r="173">
          <cell r="A173" t="str">
            <v>Michael Zwillink</v>
          </cell>
        </row>
        <row r="174">
          <cell r="A174" t="str">
            <v>Michaela Manderthaner</v>
          </cell>
        </row>
        <row r="175">
          <cell r="A175" t="str">
            <v>Michaela Wolf</v>
          </cell>
        </row>
        <row r="176">
          <cell r="A176" t="str">
            <v>Mira Endlicher</v>
          </cell>
        </row>
        <row r="177">
          <cell r="A177" t="str">
            <v>Mirta Cvar</v>
          </cell>
        </row>
        <row r="178">
          <cell r="A178" t="str">
            <v>Nadine Hell</v>
          </cell>
        </row>
        <row r="179">
          <cell r="A179" t="str">
            <v>Natascha Stanke</v>
          </cell>
        </row>
        <row r="180">
          <cell r="A180" t="str">
            <v>Nicola Popovic</v>
          </cell>
        </row>
        <row r="181">
          <cell r="A181" t="str">
            <v>Nicolas Lehrer</v>
          </cell>
        </row>
        <row r="182">
          <cell r="A182" t="str">
            <v>Nicole Jakubowski</v>
          </cell>
        </row>
        <row r="183">
          <cell r="A183" t="str">
            <v>Nicole Mayer</v>
          </cell>
        </row>
        <row r="184">
          <cell r="A184" t="str">
            <v>Nikola Szucsich</v>
          </cell>
        </row>
        <row r="185">
          <cell r="A185" t="str">
            <v>Nikolaus Stahl</v>
          </cell>
        </row>
        <row r="186">
          <cell r="A186" t="str">
            <v>Nina Brozovic</v>
          </cell>
        </row>
        <row r="187">
          <cell r="A187" t="str">
            <v>Nina Pospisil</v>
          </cell>
        </row>
        <row r="188">
          <cell r="A188" t="str">
            <v>Nina Schneider</v>
          </cell>
        </row>
        <row r="189">
          <cell r="A189" t="str">
            <v>Nina Stanke</v>
          </cell>
        </row>
        <row r="190">
          <cell r="A190" t="str">
            <v>Nora Strobel</v>
          </cell>
        </row>
        <row r="191">
          <cell r="A191" t="str">
            <v>Norbert Gruber</v>
          </cell>
        </row>
        <row r="192">
          <cell r="A192" t="str">
            <v>Norbert Hlobil</v>
          </cell>
        </row>
        <row r="193">
          <cell r="A193" t="str">
            <v>Norbert Willrader</v>
          </cell>
        </row>
        <row r="194">
          <cell r="A194" t="str">
            <v>Olaf Tebbe</v>
          </cell>
        </row>
        <row r="195">
          <cell r="A195" t="str">
            <v>Oliver Zwick</v>
          </cell>
        </row>
        <row r="196">
          <cell r="A196" t="str">
            <v>Olivia English</v>
          </cell>
        </row>
        <row r="197">
          <cell r="A197" t="str">
            <v>Orkun Batur</v>
          </cell>
        </row>
        <row r="198">
          <cell r="A198" t="str">
            <v>Pamela Pressl</v>
          </cell>
        </row>
        <row r="199">
          <cell r="A199" t="str">
            <v>Paul Grundhammer</v>
          </cell>
        </row>
        <row r="200">
          <cell r="A200" t="str">
            <v>Paul Löschnauer</v>
          </cell>
        </row>
        <row r="201">
          <cell r="A201" t="str">
            <v>Paul Palkovits</v>
          </cell>
        </row>
        <row r="202">
          <cell r="A202" t="str">
            <v>Paul Schwaiger</v>
          </cell>
        </row>
        <row r="203">
          <cell r="A203" t="str">
            <v>Peter Inmann</v>
          </cell>
        </row>
        <row r="204">
          <cell r="A204" t="str">
            <v xml:space="preserve">Philipp Stanke </v>
          </cell>
        </row>
        <row r="205">
          <cell r="A205" t="str">
            <v>Philipp Tesarik</v>
          </cell>
        </row>
        <row r="206">
          <cell r="A206" t="str">
            <v>Pia Pammer</v>
          </cell>
        </row>
        <row r="207">
          <cell r="A207" t="str">
            <v>Raimund Haberl</v>
          </cell>
        </row>
        <row r="208">
          <cell r="A208" t="str">
            <v>Rainer Kalliany</v>
          </cell>
        </row>
        <row r="209">
          <cell r="A209" t="str">
            <v>Rainer Repper</v>
          </cell>
        </row>
        <row r="210">
          <cell r="A210" t="str">
            <v>Raphael Stütz</v>
          </cell>
        </row>
        <row r="211">
          <cell r="A211" t="str">
            <v>Regina Fassl</v>
          </cell>
        </row>
        <row r="212">
          <cell r="A212" t="str">
            <v>Robert Hufnagel</v>
          </cell>
        </row>
        <row r="213">
          <cell r="A213" t="str">
            <v>Robert Mosek</v>
          </cell>
        </row>
        <row r="214">
          <cell r="A214" t="str">
            <v>Roland Dreihaar</v>
          </cell>
        </row>
        <row r="215">
          <cell r="A215" t="str">
            <v>Roman Arndorfer</v>
          </cell>
        </row>
        <row r="216">
          <cell r="A216" t="str">
            <v>Romana Strobel</v>
          </cell>
        </row>
        <row r="217">
          <cell r="A217" t="str">
            <v>Romana Tesarik</v>
          </cell>
        </row>
        <row r="218">
          <cell r="A218" t="str">
            <v>Saud AL Rajhi</v>
          </cell>
        </row>
        <row r="219">
          <cell r="A219" t="str">
            <v>Sead Jashari</v>
          </cell>
        </row>
        <row r="220">
          <cell r="A220" t="str">
            <v>Sebastian Kabas</v>
          </cell>
        </row>
        <row r="221">
          <cell r="A221" t="str">
            <v>Sergej Enns</v>
          </cell>
        </row>
        <row r="222">
          <cell r="A222" t="str">
            <v>Stefan Größ</v>
          </cell>
        </row>
        <row r="223">
          <cell r="A223" t="str">
            <v>Stefan Weber</v>
          </cell>
        </row>
        <row r="224">
          <cell r="A224" t="str">
            <v>Susanne Drabek</v>
          </cell>
        </row>
        <row r="225">
          <cell r="A225" t="str">
            <v>Tabea Gruber</v>
          </cell>
        </row>
        <row r="226">
          <cell r="A226" t="str">
            <v xml:space="preserve">Thomas Berkes </v>
          </cell>
        </row>
        <row r="227">
          <cell r="A227" t="str">
            <v>Thomas Berkes Sem.</v>
          </cell>
        </row>
        <row r="228">
          <cell r="A228" t="str">
            <v>Thomas Drucker</v>
          </cell>
        </row>
        <row r="229">
          <cell r="A229" t="str">
            <v>Thomas Grill</v>
          </cell>
        </row>
        <row r="230">
          <cell r="A230" t="str">
            <v>Thomas Hochreiter</v>
          </cell>
        </row>
        <row r="231">
          <cell r="A231" t="str">
            <v>Thomas Krb</v>
          </cell>
        </row>
        <row r="232">
          <cell r="A232" t="str">
            <v>Thomas Loimer</v>
          </cell>
        </row>
        <row r="233">
          <cell r="A233" t="str">
            <v>Timon Grohsebner</v>
          </cell>
        </row>
        <row r="234">
          <cell r="A234" t="str">
            <v>Timon Ritzinger</v>
          </cell>
        </row>
        <row r="235">
          <cell r="A235" t="str">
            <v>Umberto Bertagnoli</v>
          </cell>
        </row>
        <row r="236">
          <cell r="A236" t="str">
            <v>Ute Hlobil</v>
          </cell>
        </row>
        <row r="237">
          <cell r="A237" t="str">
            <v>Verena Klejna</v>
          </cell>
        </row>
        <row r="238">
          <cell r="A238" t="str">
            <v>Verena Menschik</v>
          </cell>
        </row>
        <row r="239">
          <cell r="A239" t="str">
            <v>Verena Wolf</v>
          </cell>
        </row>
        <row r="240">
          <cell r="A240" t="str">
            <v>Veronika Ebert</v>
          </cell>
        </row>
        <row r="241">
          <cell r="A241" t="str">
            <v>Victoria Slach</v>
          </cell>
        </row>
        <row r="242">
          <cell r="A242" t="str">
            <v>Viktoria Kazmer</v>
          </cell>
        </row>
        <row r="243">
          <cell r="A243" t="str">
            <v>Walter Aigner</v>
          </cell>
        </row>
        <row r="244">
          <cell r="A244" t="str">
            <v>Walter Jelinek</v>
          </cell>
        </row>
        <row r="245">
          <cell r="A245" t="str">
            <v>Walter Kabas</v>
          </cell>
        </row>
        <row r="246">
          <cell r="A246" t="str">
            <v>Walter Vogel</v>
          </cell>
        </row>
        <row r="247">
          <cell r="A247" t="str">
            <v>Werner Stadler</v>
          </cell>
        </row>
        <row r="248">
          <cell r="A248" t="str">
            <v>Werner Winkler</v>
          </cell>
        </row>
        <row r="249">
          <cell r="A249" t="str">
            <v>Wilfried Kabas</v>
          </cell>
        </row>
        <row r="250">
          <cell r="A250" t="str">
            <v>Wolfgang Maderner</v>
          </cell>
        </row>
        <row r="251">
          <cell r="A251" t="str">
            <v>Yves Dejakum</v>
          </cell>
        </row>
        <row r="252">
          <cell r="A252" t="str">
            <v>_</v>
          </cell>
        </row>
        <row r="253">
          <cell r="A253" t="str">
            <v>_</v>
          </cell>
        </row>
        <row r="254">
          <cell r="A254" t="str">
            <v>_</v>
          </cell>
        </row>
        <row r="255">
          <cell r="A255" t="str">
            <v>_</v>
          </cell>
        </row>
        <row r="256">
          <cell r="A256" t="str">
            <v>_</v>
          </cell>
        </row>
        <row r="257">
          <cell r="A257" t="str">
            <v>_</v>
          </cell>
        </row>
        <row r="258">
          <cell r="A258" t="str">
            <v>_</v>
          </cell>
        </row>
        <row r="259">
          <cell r="A259" t="str">
            <v>_</v>
          </cell>
        </row>
        <row r="260">
          <cell r="A260" t="str">
            <v>_</v>
          </cell>
        </row>
        <row r="261">
          <cell r="A261" t="str">
            <v>_</v>
          </cell>
        </row>
        <row r="262">
          <cell r="A262" t="str">
            <v>_</v>
          </cell>
        </row>
        <row r="263">
          <cell r="A263" t="str">
            <v>_</v>
          </cell>
        </row>
        <row r="264">
          <cell r="A264" t="str">
            <v>_</v>
          </cell>
        </row>
        <row r="265">
          <cell r="A265" t="str">
            <v>_</v>
          </cell>
        </row>
        <row r="266">
          <cell r="A266" t="str">
            <v>_</v>
          </cell>
        </row>
        <row r="267">
          <cell r="A267" t="str">
            <v>_</v>
          </cell>
        </row>
        <row r="268">
          <cell r="A268" t="str">
            <v>_</v>
          </cell>
        </row>
        <row r="269">
          <cell r="A269" t="str">
            <v>_</v>
          </cell>
        </row>
        <row r="270">
          <cell r="A270" t="str">
            <v>_</v>
          </cell>
        </row>
        <row r="271">
          <cell r="A271" t="str">
            <v>_</v>
          </cell>
        </row>
        <row r="272">
          <cell r="A272" t="str">
            <v>_</v>
          </cell>
        </row>
        <row r="273">
          <cell r="A273" t="str">
            <v>_</v>
          </cell>
        </row>
        <row r="274">
          <cell r="A274" t="str">
            <v>_</v>
          </cell>
        </row>
        <row r="275">
          <cell r="A275" t="str">
            <v>_</v>
          </cell>
        </row>
        <row r="276">
          <cell r="A276" t="str">
            <v>_</v>
          </cell>
        </row>
        <row r="277">
          <cell r="A277" t="str">
            <v>_</v>
          </cell>
        </row>
        <row r="278">
          <cell r="A278" t="str">
            <v>_</v>
          </cell>
        </row>
        <row r="279">
          <cell r="A279" t="str">
            <v>_</v>
          </cell>
        </row>
        <row r="280">
          <cell r="A280" t="str">
            <v>_</v>
          </cell>
        </row>
        <row r="281">
          <cell r="A281" t="str">
            <v>_</v>
          </cell>
        </row>
        <row r="282">
          <cell r="A282" t="str">
            <v>_</v>
          </cell>
        </row>
        <row r="283">
          <cell r="A283" t="str">
            <v>_</v>
          </cell>
        </row>
        <row r="284">
          <cell r="A284" t="str">
            <v>_</v>
          </cell>
        </row>
        <row r="285">
          <cell r="A285" t="str">
            <v>_</v>
          </cell>
        </row>
        <row r="286">
          <cell r="A286" t="str">
            <v>_</v>
          </cell>
        </row>
        <row r="287">
          <cell r="A287" t="str">
            <v>_</v>
          </cell>
        </row>
        <row r="288">
          <cell r="A288" t="str">
            <v>_</v>
          </cell>
        </row>
        <row r="289">
          <cell r="A289" t="str">
            <v>_</v>
          </cell>
        </row>
        <row r="290">
          <cell r="A290" t="str">
            <v>_</v>
          </cell>
        </row>
        <row r="291">
          <cell r="A291" t="str">
            <v>_</v>
          </cell>
        </row>
        <row r="292">
          <cell r="A292" t="str">
            <v>_</v>
          </cell>
        </row>
        <row r="293">
          <cell r="A293" t="str">
            <v>_</v>
          </cell>
        </row>
        <row r="294">
          <cell r="A294" t="str">
            <v>_</v>
          </cell>
        </row>
        <row r="295">
          <cell r="A295" t="str">
            <v>_</v>
          </cell>
        </row>
        <row r="296">
          <cell r="A296" t="str">
            <v>_</v>
          </cell>
        </row>
        <row r="297">
          <cell r="A297" t="str">
            <v>_</v>
          </cell>
        </row>
        <row r="298">
          <cell r="A298" t="str">
            <v>_</v>
          </cell>
        </row>
        <row r="299">
          <cell r="A299" t="str">
            <v>_</v>
          </cell>
        </row>
        <row r="300">
          <cell r="A300" t="str">
            <v>_</v>
          </cell>
        </row>
        <row r="301">
          <cell r="A301" t="str">
            <v>_</v>
          </cell>
        </row>
        <row r="302">
          <cell r="A302" t="str">
            <v>_</v>
          </cell>
        </row>
        <row r="303">
          <cell r="A303" t="str">
            <v>_</v>
          </cell>
        </row>
        <row r="304">
          <cell r="A304" t="str">
            <v>_</v>
          </cell>
        </row>
        <row r="305">
          <cell r="A305" t="str">
            <v>_</v>
          </cell>
        </row>
        <row r="306">
          <cell r="A306" t="str">
            <v>_</v>
          </cell>
        </row>
        <row r="307">
          <cell r="A307" t="str">
            <v>_</v>
          </cell>
        </row>
        <row r="308">
          <cell r="A308" t="str">
            <v>_</v>
          </cell>
        </row>
        <row r="309">
          <cell r="A309" t="str">
            <v>_</v>
          </cell>
        </row>
        <row r="310">
          <cell r="A310" t="str">
            <v>_</v>
          </cell>
        </row>
        <row r="311">
          <cell r="A311" t="str">
            <v>_</v>
          </cell>
        </row>
        <row r="312">
          <cell r="A312" t="str">
            <v>_</v>
          </cell>
        </row>
        <row r="313">
          <cell r="A313" t="str">
            <v>_</v>
          </cell>
        </row>
        <row r="314">
          <cell r="A314" t="str">
            <v>_</v>
          </cell>
        </row>
        <row r="315">
          <cell r="A315" t="str">
            <v>_</v>
          </cell>
        </row>
        <row r="316">
          <cell r="A316" t="str">
            <v>_</v>
          </cell>
        </row>
        <row r="317">
          <cell r="A317" t="str">
            <v>_</v>
          </cell>
        </row>
        <row r="318">
          <cell r="A318" t="str">
            <v>_</v>
          </cell>
        </row>
        <row r="319">
          <cell r="A319" t="str">
            <v>_</v>
          </cell>
        </row>
        <row r="320">
          <cell r="A320" t="str">
            <v>_</v>
          </cell>
        </row>
        <row r="321">
          <cell r="A321" t="str">
            <v>_</v>
          </cell>
        </row>
        <row r="322">
          <cell r="A322" t="str">
            <v>_</v>
          </cell>
        </row>
        <row r="323">
          <cell r="A323" t="str">
            <v>_</v>
          </cell>
        </row>
        <row r="324">
          <cell r="A324" t="str">
            <v>_</v>
          </cell>
        </row>
        <row r="325">
          <cell r="A325" t="str">
            <v>_</v>
          </cell>
        </row>
        <row r="326">
          <cell r="A326" t="str">
            <v>_</v>
          </cell>
        </row>
        <row r="327">
          <cell r="A327" t="str">
            <v>_</v>
          </cell>
        </row>
        <row r="328">
          <cell r="A328" t="str">
            <v>_</v>
          </cell>
        </row>
        <row r="329">
          <cell r="A329" t="str">
            <v>_</v>
          </cell>
        </row>
        <row r="330">
          <cell r="A330" t="str">
            <v>_</v>
          </cell>
        </row>
        <row r="331">
          <cell r="A331" t="str">
            <v>_</v>
          </cell>
        </row>
        <row r="332">
          <cell r="A332" t="str">
            <v>_</v>
          </cell>
        </row>
        <row r="333">
          <cell r="A333" t="str">
            <v>_</v>
          </cell>
        </row>
        <row r="334">
          <cell r="A334" t="str">
            <v>_</v>
          </cell>
        </row>
        <row r="335">
          <cell r="A335" t="str">
            <v>_</v>
          </cell>
        </row>
        <row r="336">
          <cell r="A336" t="str">
            <v>_</v>
          </cell>
        </row>
        <row r="337">
          <cell r="A337" t="str">
            <v>_</v>
          </cell>
        </row>
        <row r="338">
          <cell r="A338" t="str">
            <v>_</v>
          </cell>
        </row>
        <row r="339">
          <cell r="A339" t="str">
            <v>_</v>
          </cell>
        </row>
        <row r="340">
          <cell r="A340" t="str">
            <v>_</v>
          </cell>
        </row>
        <row r="341">
          <cell r="A341" t="str">
            <v>_</v>
          </cell>
        </row>
        <row r="342">
          <cell r="A342" t="str">
            <v>_</v>
          </cell>
        </row>
        <row r="343">
          <cell r="A343" t="str">
            <v>_</v>
          </cell>
        </row>
        <row r="344">
          <cell r="A344" t="str">
            <v>_</v>
          </cell>
        </row>
        <row r="345">
          <cell r="A345" t="str">
            <v>_</v>
          </cell>
        </row>
        <row r="346">
          <cell r="A346" t="str">
            <v>_</v>
          </cell>
        </row>
        <row r="347">
          <cell r="A347" t="str">
            <v>_</v>
          </cell>
        </row>
        <row r="348">
          <cell r="A348" t="str">
            <v>_</v>
          </cell>
        </row>
        <row r="349">
          <cell r="A349" t="str">
            <v>_</v>
          </cell>
        </row>
        <row r="350">
          <cell r="A350" t="str">
            <v>_</v>
          </cell>
        </row>
        <row r="351">
          <cell r="A351" t="str">
            <v>_</v>
          </cell>
        </row>
        <row r="352">
          <cell r="A352" t="str">
            <v>_</v>
          </cell>
        </row>
        <row r="353">
          <cell r="A353" t="str">
            <v>_</v>
          </cell>
        </row>
        <row r="354">
          <cell r="A354" t="str">
            <v>_</v>
          </cell>
        </row>
        <row r="355">
          <cell r="A355" t="str">
            <v>_</v>
          </cell>
        </row>
        <row r="356">
          <cell r="A356" t="str">
            <v>_</v>
          </cell>
        </row>
        <row r="357">
          <cell r="A357" t="str">
            <v>_</v>
          </cell>
        </row>
        <row r="358">
          <cell r="A358" t="str">
            <v>_</v>
          </cell>
        </row>
        <row r="359">
          <cell r="A359" t="str">
            <v>_</v>
          </cell>
        </row>
        <row r="360">
          <cell r="A360" t="str">
            <v>_</v>
          </cell>
        </row>
        <row r="361">
          <cell r="A361" t="str">
            <v>_</v>
          </cell>
        </row>
        <row r="362">
          <cell r="A362" t="str">
            <v>_</v>
          </cell>
        </row>
        <row r="363">
          <cell r="A363" t="str">
            <v>_</v>
          </cell>
        </row>
        <row r="364">
          <cell r="A364" t="str">
            <v>_</v>
          </cell>
        </row>
        <row r="365">
          <cell r="A365" t="str">
            <v>_</v>
          </cell>
        </row>
        <row r="366">
          <cell r="A366" t="str">
            <v>_</v>
          </cell>
        </row>
        <row r="367">
          <cell r="A367" t="str">
            <v>_</v>
          </cell>
        </row>
        <row r="368">
          <cell r="A368" t="str">
            <v>_</v>
          </cell>
        </row>
        <row r="369">
          <cell r="A369" t="str">
            <v>_</v>
          </cell>
        </row>
        <row r="370">
          <cell r="A370" t="str">
            <v>_</v>
          </cell>
        </row>
        <row r="371">
          <cell r="A371" t="str">
            <v>_</v>
          </cell>
        </row>
        <row r="372">
          <cell r="A372" t="str">
            <v>_</v>
          </cell>
        </row>
        <row r="373">
          <cell r="A373" t="str">
            <v>_</v>
          </cell>
        </row>
        <row r="374">
          <cell r="A374" t="str">
            <v>_</v>
          </cell>
        </row>
        <row r="375">
          <cell r="A375" t="str">
            <v>_</v>
          </cell>
        </row>
        <row r="376">
          <cell r="A376" t="str">
            <v>_</v>
          </cell>
        </row>
        <row r="377">
          <cell r="A377" t="str">
            <v>_</v>
          </cell>
        </row>
        <row r="378">
          <cell r="A378" t="str">
            <v>_</v>
          </cell>
        </row>
        <row r="379">
          <cell r="A379" t="str">
            <v>_</v>
          </cell>
        </row>
        <row r="380">
          <cell r="A380" t="str">
            <v>_</v>
          </cell>
        </row>
        <row r="381">
          <cell r="A381" t="str">
            <v>_</v>
          </cell>
        </row>
        <row r="382">
          <cell r="A382" t="str">
            <v>_</v>
          </cell>
        </row>
        <row r="383">
          <cell r="A383" t="str">
            <v>_</v>
          </cell>
        </row>
        <row r="384">
          <cell r="A384" t="str">
            <v>_</v>
          </cell>
        </row>
        <row r="385">
          <cell r="A385" t="str">
            <v>_</v>
          </cell>
        </row>
        <row r="386">
          <cell r="A386" t="str">
            <v>_</v>
          </cell>
        </row>
        <row r="387">
          <cell r="A387" t="str">
            <v>_</v>
          </cell>
        </row>
        <row r="388">
          <cell r="A388" t="str">
            <v>_</v>
          </cell>
        </row>
        <row r="389">
          <cell r="A389" t="str">
            <v>_</v>
          </cell>
        </row>
        <row r="390">
          <cell r="A390" t="str">
            <v>_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ldungen"/>
      <sheetName val="Startliste-Pivot"/>
      <sheetName val="Startnummern"/>
      <sheetName val="Meldeliste"/>
      <sheetName val="E1 - Rennzeiten"/>
      <sheetName val="E2 - Bootszeiten"/>
      <sheetName val="E3 - Vereinswertung"/>
      <sheetName val="E4 - ÖVM"/>
      <sheetName val="Ergebnis anch Läufen"/>
      <sheetName val="Ergebnis nach Booten"/>
      <sheetName val="Ex - Siegerehrung"/>
      <sheetName val="Wertelisten"/>
      <sheetName val="Ausschreib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Ellida</v>
          </cell>
        </row>
      </sheetData>
      <sheetData sheetId="12">
        <row r="2">
          <cell r="A2" t="str">
            <v>bitte auswählen</v>
          </cell>
        </row>
        <row r="3">
          <cell r="A3" t="str">
            <v>SchülerM 4x</v>
          </cell>
        </row>
        <row r="4">
          <cell r="A4" t="str">
            <v>SchülerW 4x</v>
          </cell>
        </row>
        <row r="5">
          <cell r="A5" t="str">
            <v>JM-B 4x</v>
          </cell>
        </row>
        <row r="6">
          <cell r="A6" t="str">
            <v>LJM-B 4x</v>
          </cell>
        </row>
        <row r="7">
          <cell r="A7" t="str">
            <v>JW-B 4x</v>
          </cell>
        </row>
        <row r="8">
          <cell r="A8" t="str">
            <v>LJM-B 4x</v>
          </cell>
        </row>
        <row r="9">
          <cell r="A9" t="str">
            <v>JM-A 4x</v>
          </cell>
        </row>
        <row r="10">
          <cell r="A10" t="str">
            <v>LJM-A 4x</v>
          </cell>
        </row>
        <row r="11">
          <cell r="A11" t="str">
            <v>JW-A 4x</v>
          </cell>
        </row>
        <row r="12">
          <cell r="A12" t="str">
            <v>LJW-A 4x</v>
          </cell>
        </row>
        <row r="13">
          <cell r="A13" t="str">
            <v>M 4x</v>
          </cell>
        </row>
        <row r="14">
          <cell r="A14" t="str">
            <v>W 4x</v>
          </cell>
        </row>
        <row r="15">
          <cell r="A15" t="str">
            <v>LM 4x</v>
          </cell>
        </row>
        <row r="16">
          <cell r="A16" t="str">
            <v>LW 4x</v>
          </cell>
        </row>
        <row r="17">
          <cell r="A17" t="str">
            <v>MM-AX 4x</v>
          </cell>
        </row>
        <row r="18">
          <cell r="A18" t="str">
            <v>MM-A 4x</v>
          </cell>
        </row>
        <row r="19">
          <cell r="A19" t="str">
            <v>MM-B 4x</v>
          </cell>
        </row>
        <row r="20">
          <cell r="A20" t="str">
            <v>MM-C 4x</v>
          </cell>
        </row>
        <row r="21">
          <cell r="A21" t="str">
            <v>MM-D 4x</v>
          </cell>
        </row>
        <row r="22">
          <cell r="A22" t="str">
            <v>MM-E 4x</v>
          </cell>
        </row>
        <row r="23">
          <cell r="A23" t="str">
            <v>MM-F 4x</v>
          </cell>
        </row>
        <row r="24">
          <cell r="A24" t="str">
            <v>MM-G 4x</v>
          </cell>
        </row>
        <row r="25">
          <cell r="A25" t="str">
            <v>MM-H 4x</v>
          </cell>
        </row>
        <row r="26">
          <cell r="A26" t="str">
            <v>MW-AX 4x</v>
          </cell>
        </row>
        <row r="27">
          <cell r="A27" t="str">
            <v>MW-A 4x</v>
          </cell>
        </row>
        <row r="28">
          <cell r="A28" t="str">
            <v>MW-B 4x</v>
          </cell>
        </row>
        <row r="29">
          <cell r="A29" t="str">
            <v>MW-C 4x</v>
          </cell>
        </row>
        <row r="30">
          <cell r="A30" t="str">
            <v>MW-D 4x</v>
          </cell>
        </row>
        <row r="31">
          <cell r="A31" t="str">
            <v>MW-E 4x</v>
          </cell>
        </row>
        <row r="32">
          <cell r="A32" t="str">
            <v>MW-F 4x</v>
          </cell>
        </row>
        <row r="33">
          <cell r="A33" t="str">
            <v>MW-G 4x</v>
          </cell>
        </row>
        <row r="34">
          <cell r="A34" t="str">
            <v>MW-H 4x</v>
          </cell>
        </row>
        <row r="35">
          <cell r="A35" t="str">
            <v>MM/MW-X-AX 4x</v>
          </cell>
        </row>
        <row r="36">
          <cell r="A36" t="str">
            <v>MM/MW-X-A 4x</v>
          </cell>
        </row>
        <row r="37">
          <cell r="A37" t="str">
            <v>MM/MW-X-B 4x</v>
          </cell>
        </row>
        <row r="38">
          <cell r="A38" t="str">
            <v>MM/MW-X-C 4x</v>
          </cell>
        </row>
        <row r="39">
          <cell r="A39" t="str">
            <v>MM/MW-X-D 4x</v>
          </cell>
        </row>
        <row r="40">
          <cell r="A40" t="str">
            <v>MM/MW-X-E 4x</v>
          </cell>
        </row>
        <row r="41">
          <cell r="A41" t="str">
            <v>MM/MW-X-F 4x</v>
          </cell>
        </row>
        <row r="42">
          <cell r="A42" t="str">
            <v>MM/MW-X-G 4x</v>
          </cell>
        </row>
        <row r="43">
          <cell r="A43" t="str">
            <v>MM/MW-X-H 4x</v>
          </cell>
        </row>
        <row r="44">
          <cell r="A44" t="str">
            <v>SchülerM 4x+</v>
          </cell>
        </row>
        <row r="45">
          <cell r="A45" t="str">
            <v>SchülerW 4x+</v>
          </cell>
        </row>
        <row r="46">
          <cell r="A46" t="str">
            <v>JM-B 4x+</v>
          </cell>
        </row>
        <row r="47">
          <cell r="A47" t="str">
            <v>LJM-B 4x+</v>
          </cell>
        </row>
        <row r="48">
          <cell r="A48" t="str">
            <v>JW-B 4x+</v>
          </cell>
        </row>
        <row r="49">
          <cell r="A49" t="str">
            <v>LJM-B 4x+</v>
          </cell>
        </row>
        <row r="50">
          <cell r="A50" t="str">
            <v>JM-A 4x+</v>
          </cell>
        </row>
        <row r="51">
          <cell r="A51" t="str">
            <v>LJM-A 4x+</v>
          </cell>
        </row>
        <row r="52">
          <cell r="A52" t="str">
            <v>JW-A 4x+</v>
          </cell>
        </row>
        <row r="53">
          <cell r="A53" t="str">
            <v>LJW-A 4x+</v>
          </cell>
        </row>
        <row r="54">
          <cell r="A54" t="str">
            <v>M 4x+</v>
          </cell>
        </row>
        <row r="55">
          <cell r="A55" t="str">
            <v>W 4x+</v>
          </cell>
        </row>
        <row r="56">
          <cell r="A56" t="str">
            <v>LM 4x+</v>
          </cell>
        </row>
        <row r="57">
          <cell r="A57" t="str">
            <v>LW 4x+</v>
          </cell>
        </row>
        <row r="58">
          <cell r="A58" t="str">
            <v>MM-AX 4x+</v>
          </cell>
        </row>
        <row r="59">
          <cell r="A59" t="str">
            <v>MM-A 4x+</v>
          </cell>
        </row>
        <row r="60">
          <cell r="A60" t="str">
            <v>MM-B 4x+</v>
          </cell>
        </row>
        <row r="61">
          <cell r="A61" t="str">
            <v>MM-C 4x+</v>
          </cell>
        </row>
        <row r="62">
          <cell r="A62" t="str">
            <v>MM-D 4x+</v>
          </cell>
        </row>
        <row r="63">
          <cell r="A63" t="str">
            <v>MM-E 4x+</v>
          </cell>
        </row>
        <row r="64">
          <cell r="A64" t="str">
            <v>MM-F 4x+</v>
          </cell>
        </row>
        <row r="65">
          <cell r="A65" t="str">
            <v>MM-G 4x+</v>
          </cell>
        </row>
        <row r="66">
          <cell r="A66" t="str">
            <v>MM-H 4x+</v>
          </cell>
        </row>
        <row r="67">
          <cell r="A67" t="str">
            <v>MW-AX 4x+</v>
          </cell>
        </row>
        <row r="68">
          <cell r="A68" t="str">
            <v>MW-A 4x+</v>
          </cell>
        </row>
        <row r="69">
          <cell r="A69" t="str">
            <v>MW-B 4x+</v>
          </cell>
        </row>
        <row r="70">
          <cell r="A70" t="str">
            <v>MW-C 4x+</v>
          </cell>
        </row>
        <row r="71">
          <cell r="A71" t="str">
            <v>MW-D 4x+</v>
          </cell>
        </row>
        <row r="72">
          <cell r="A72" t="str">
            <v>MW-E 4x+</v>
          </cell>
        </row>
        <row r="73">
          <cell r="A73" t="str">
            <v>MW-F 4x+</v>
          </cell>
        </row>
        <row r="74">
          <cell r="A74" t="str">
            <v>MW-G 4x+</v>
          </cell>
        </row>
        <row r="75">
          <cell r="A75" t="str">
            <v>MW-H 4x+</v>
          </cell>
        </row>
        <row r="76">
          <cell r="A76" t="str">
            <v>MM/MW-X-AX 4x+</v>
          </cell>
        </row>
        <row r="77">
          <cell r="A77" t="str">
            <v>MM/MW-X-A 4x+</v>
          </cell>
        </row>
        <row r="78">
          <cell r="A78" t="str">
            <v>MM/MW-X-B 4x+</v>
          </cell>
        </row>
        <row r="79">
          <cell r="A79" t="str">
            <v>MM/MW-X-C 4x+</v>
          </cell>
        </row>
        <row r="80">
          <cell r="A80" t="str">
            <v>MM/MW-X-D 4x+</v>
          </cell>
        </row>
        <row r="81">
          <cell r="A81" t="str">
            <v>MM/MW-X-E 4x+</v>
          </cell>
        </row>
        <row r="82">
          <cell r="A82" t="str">
            <v>MM/MW-X-F 4x+</v>
          </cell>
        </row>
        <row r="83">
          <cell r="A83" t="str">
            <v>MM/MW-X-G 4x+</v>
          </cell>
        </row>
        <row r="84">
          <cell r="A84" t="str">
            <v>MM/MW-X-H 4x+</v>
          </cell>
        </row>
        <row r="85">
          <cell r="A85" t="str">
            <v>SchülerM 4-</v>
          </cell>
        </row>
        <row r="86">
          <cell r="A86" t="str">
            <v>SchülerW 4-</v>
          </cell>
        </row>
        <row r="87">
          <cell r="A87" t="str">
            <v>JM-B 4-</v>
          </cell>
        </row>
        <row r="88">
          <cell r="A88" t="str">
            <v>LJM-B 4-</v>
          </cell>
        </row>
        <row r="89">
          <cell r="A89" t="str">
            <v>JW-B 4-</v>
          </cell>
        </row>
        <row r="90">
          <cell r="A90" t="str">
            <v>LJM-B 4-</v>
          </cell>
        </row>
        <row r="91">
          <cell r="A91" t="str">
            <v>JM-A 4-</v>
          </cell>
        </row>
        <row r="92">
          <cell r="A92" t="str">
            <v>LJM-A 4-</v>
          </cell>
        </row>
        <row r="93">
          <cell r="A93" t="str">
            <v>JW-A 4-</v>
          </cell>
        </row>
        <row r="94">
          <cell r="A94" t="str">
            <v>LJW-A 4-</v>
          </cell>
        </row>
        <row r="95">
          <cell r="A95" t="str">
            <v>M 4-</v>
          </cell>
        </row>
        <row r="96">
          <cell r="A96" t="str">
            <v>W 4-</v>
          </cell>
        </row>
        <row r="97">
          <cell r="A97" t="str">
            <v>LM 4-</v>
          </cell>
        </row>
        <row r="98">
          <cell r="A98" t="str">
            <v>LW 4-</v>
          </cell>
        </row>
        <row r="99">
          <cell r="A99" t="str">
            <v>MM-AX 4-</v>
          </cell>
        </row>
        <row r="100">
          <cell r="A100" t="str">
            <v>MM-A 4-</v>
          </cell>
        </row>
        <row r="101">
          <cell r="A101" t="str">
            <v>MM-B 4-</v>
          </cell>
        </row>
        <row r="102">
          <cell r="A102" t="str">
            <v>MM-C 4-</v>
          </cell>
        </row>
        <row r="103">
          <cell r="A103" t="str">
            <v>MM-D 4-</v>
          </cell>
        </row>
        <row r="104">
          <cell r="A104" t="str">
            <v>MM-E 4-</v>
          </cell>
        </row>
        <row r="105">
          <cell r="A105" t="str">
            <v>MM-F 4-</v>
          </cell>
        </row>
        <row r="106">
          <cell r="A106" t="str">
            <v>MM-G 4-</v>
          </cell>
        </row>
        <row r="107">
          <cell r="A107" t="str">
            <v>MM-H 4-</v>
          </cell>
        </row>
        <row r="108">
          <cell r="A108" t="str">
            <v>MW-AX 4-</v>
          </cell>
        </row>
        <row r="109">
          <cell r="A109" t="str">
            <v>MW-A 4-</v>
          </cell>
        </row>
        <row r="110">
          <cell r="A110" t="str">
            <v>MW-B 4-</v>
          </cell>
        </row>
        <row r="111">
          <cell r="A111" t="str">
            <v>MW-C 4-</v>
          </cell>
        </row>
        <row r="112">
          <cell r="A112" t="str">
            <v>MW-D 4-</v>
          </cell>
        </row>
        <row r="113">
          <cell r="A113" t="str">
            <v>MW-E 4-</v>
          </cell>
        </row>
        <row r="114">
          <cell r="A114" t="str">
            <v>MW-F 4-</v>
          </cell>
        </row>
        <row r="115">
          <cell r="A115" t="str">
            <v>MW-G 4-</v>
          </cell>
        </row>
        <row r="116">
          <cell r="A116" t="str">
            <v>MW-H 4-</v>
          </cell>
        </row>
        <row r="117">
          <cell r="A117" t="str">
            <v>MM/MW-X-AX 4-</v>
          </cell>
        </row>
        <row r="118">
          <cell r="A118" t="str">
            <v>MM/MW-X-A 4-</v>
          </cell>
        </row>
        <row r="119">
          <cell r="A119" t="str">
            <v>MM/MW-X-B 4-</v>
          </cell>
        </row>
        <row r="120">
          <cell r="A120" t="str">
            <v>MM/MW-X-C 4-</v>
          </cell>
        </row>
        <row r="121">
          <cell r="A121" t="str">
            <v>MM/MW-X-D 4-</v>
          </cell>
        </row>
        <row r="122">
          <cell r="A122" t="str">
            <v>MM/MW-X-E 4-</v>
          </cell>
        </row>
        <row r="123">
          <cell r="A123" t="str">
            <v>MM/MW-X-F 4-</v>
          </cell>
        </row>
        <row r="124">
          <cell r="A124" t="str">
            <v>MM/MW-X-G 4-</v>
          </cell>
        </row>
        <row r="125">
          <cell r="A125" t="str">
            <v>MM/MW-X-H 4-</v>
          </cell>
        </row>
        <row r="126">
          <cell r="A126" t="str">
            <v>SchülerM 4+</v>
          </cell>
        </row>
        <row r="127">
          <cell r="A127" t="str">
            <v>SchülerW 4+</v>
          </cell>
        </row>
        <row r="128">
          <cell r="A128" t="str">
            <v>JM-B 4+</v>
          </cell>
        </row>
        <row r="129">
          <cell r="A129" t="str">
            <v>LJM-B 4+</v>
          </cell>
        </row>
        <row r="130">
          <cell r="A130" t="str">
            <v>JW-B 4+</v>
          </cell>
        </row>
        <row r="131">
          <cell r="A131" t="str">
            <v>LJM-B 4+</v>
          </cell>
        </row>
        <row r="132">
          <cell r="A132" t="str">
            <v>JM-A 4+</v>
          </cell>
        </row>
        <row r="133">
          <cell r="A133" t="str">
            <v>LJM-A 4+</v>
          </cell>
        </row>
        <row r="134">
          <cell r="A134" t="str">
            <v>JW-A 4+</v>
          </cell>
        </row>
        <row r="135">
          <cell r="A135" t="str">
            <v>LJW-A 4+</v>
          </cell>
        </row>
        <row r="136">
          <cell r="A136" t="str">
            <v>M 4+</v>
          </cell>
        </row>
        <row r="137">
          <cell r="A137" t="str">
            <v>W 4+</v>
          </cell>
        </row>
        <row r="138">
          <cell r="A138" t="str">
            <v>LM 4+</v>
          </cell>
        </row>
        <row r="139">
          <cell r="A139" t="str">
            <v>LW 4+</v>
          </cell>
        </row>
        <row r="140">
          <cell r="A140" t="str">
            <v>MM-AX 4+</v>
          </cell>
        </row>
        <row r="141">
          <cell r="A141" t="str">
            <v>MM-A 4+</v>
          </cell>
        </row>
        <row r="142">
          <cell r="A142" t="str">
            <v>MM-B 4+</v>
          </cell>
        </row>
        <row r="143">
          <cell r="A143" t="str">
            <v>MM-C 4+</v>
          </cell>
        </row>
        <row r="144">
          <cell r="A144" t="str">
            <v>MM-D 4+</v>
          </cell>
        </row>
        <row r="145">
          <cell r="A145" t="str">
            <v>MM-E 4+</v>
          </cell>
        </row>
        <row r="146">
          <cell r="A146" t="str">
            <v>MM-F 4+</v>
          </cell>
        </row>
        <row r="147">
          <cell r="A147" t="str">
            <v>MM-G 4+</v>
          </cell>
        </row>
        <row r="148">
          <cell r="A148" t="str">
            <v>MM-H 4+</v>
          </cell>
        </row>
        <row r="149">
          <cell r="A149" t="str">
            <v>MW-AX 4+</v>
          </cell>
        </row>
        <row r="150">
          <cell r="A150" t="str">
            <v>MW-A 4+</v>
          </cell>
        </row>
        <row r="151">
          <cell r="A151" t="str">
            <v>MW-B 4+</v>
          </cell>
        </row>
        <row r="152">
          <cell r="A152" t="str">
            <v>MW-C 4+</v>
          </cell>
        </row>
        <row r="153">
          <cell r="A153" t="str">
            <v>MW-D 4+</v>
          </cell>
        </row>
        <row r="154">
          <cell r="A154" t="str">
            <v>MW-E 4+</v>
          </cell>
        </row>
        <row r="155">
          <cell r="A155" t="str">
            <v>MW-F 4+</v>
          </cell>
        </row>
        <row r="156">
          <cell r="A156" t="str">
            <v>MW-G 4+</v>
          </cell>
        </row>
        <row r="157">
          <cell r="A157" t="str">
            <v>MW-H 4+</v>
          </cell>
        </row>
        <row r="158">
          <cell r="A158" t="str">
            <v>MM/MW-X-AX 4+</v>
          </cell>
        </row>
        <row r="159">
          <cell r="A159" t="str">
            <v>MM/MW-X-A 4+</v>
          </cell>
        </row>
        <row r="160">
          <cell r="A160" t="str">
            <v>MM/MW-X-B 4+</v>
          </cell>
        </row>
        <row r="161">
          <cell r="A161" t="str">
            <v>MM/MW-X-C 4+</v>
          </cell>
        </row>
        <row r="162">
          <cell r="A162" t="str">
            <v>MM/MW-X-D 4+</v>
          </cell>
        </row>
        <row r="163">
          <cell r="A163" t="str">
            <v>MM/MW-X-E 4+</v>
          </cell>
        </row>
        <row r="164">
          <cell r="A164" t="str">
            <v>MM/MW-X-F 4+</v>
          </cell>
        </row>
        <row r="165">
          <cell r="A165" t="str">
            <v>MM/MW-X-G 4+</v>
          </cell>
        </row>
        <row r="166">
          <cell r="A166" t="str">
            <v>MM/MW-X-H 4+</v>
          </cell>
        </row>
        <row r="167">
          <cell r="A167" t="str">
            <v>SchülerM 2x</v>
          </cell>
        </row>
        <row r="168">
          <cell r="A168" t="str">
            <v>SchülerW 2x</v>
          </cell>
        </row>
        <row r="169">
          <cell r="A169" t="str">
            <v>JM-B 2x</v>
          </cell>
        </row>
        <row r="170">
          <cell r="A170" t="str">
            <v>LJM-B 2x</v>
          </cell>
        </row>
        <row r="171">
          <cell r="A171" t="str">
            <v>JW-B 2x</v>
          </cell>
        </row>
        <row r="172">
          <cell r="A172" t="str">
            <v>LJM-B 2x</v>
          </cell>
        </row>
        <row r="173">
          <cell r="A173" t="str">
            <v>JM-A 2x</v>
          </cell>
        </row>
        <row r="174">
          <cell r="A174" t="str">
            <v>LJM-A 2x</v>
          </cell>
        </row>
        <row r="175">
          <cell r="A175" t="str">
            <v>JW-A 2x</v>
          </cell>
        </row>
        <row r="176">
          <cell r="A176" t="str">
            <v>LJW-A 2x</v>
          </cell>
        </row>
        <row r="177">
          <cell r="A177" t="str">
            <v>M 2x</v>
          </cell>
        </row>
        <row r="178">
          <cell r="A178" t="str">
            <v>W 2x</v>
          </cell>
        </row>
        <row r="179">
          <cell r="A179" t="str">
            <v>LM 2x</v>
          </cell>
        </row>
        <row r="180">
          <cell r="A180" t="str">
            <v>LW 2x</v>
          </cell>
        </row>
        <row r="181">
          <cell r="A181" t="str">
            <v>MM-AX 2x</v>
          </cell>
        </row>
        <row r="182">
          <cell r="A182" t="str">
            <v>MM-A 2x</v>
          </cell>
        </row>
        <row r="183">
          <cell r="A183" t="str">
            <v>MM-B 2x</v>
          </cell>
        </row>
        <row r="184">
          <cell r="A184" t="str">
            <v>MM-C 2x</v>
          </cell>
        </row>
        <row r="185">
          <cell r="A185" t="str">
            <v>MM-D 2x</v>
          </cell>
        </row>
        <row r="186">
          <cell r="A186" t="str">
            <v>MM-E 2x</v>
          </cell>
        </row>
        <row r="187">
          <cell r="A187" t="str">
            <v>MM-F 2x</v>
          </cell>
        </row>
        <row r="188">
          <cell r="A188" t="str">
            <v>MM-G 2x</v>
          </cell>
        </row>
        <row r="189">
          <cell r="A189" t="str">
            <v>MM-H 2x</v>
          </cell>
        </row>
        <row r="190">
          <cell r="A190" t="str">
            <v>MW-AX 2x</v>
          </cell>
        </row>
        <row r="191">
          <cell r="A191" t="str">
            <v>MW-A 2x</v>
          </cell>
        </row>
        <row r="192">
          <cell r="A192" t="str">
            <v>MW-B 2x</v>
          </cell>
        </row>
        <row r="193">
          <cell r="A193" t="str">
            <v>MW-C 2x</v>
          </cell>
        </row>
        <row r="194">
          <cell r="A194" t="str">
            <v>MW-D 2x</v>
          </cell>
        </row>
        <row r="195">
          <cell r="A195" t="str">
            <v>MW-E 2x</v>
          </cell>
        </row>
        <row r="196">
          <cell r="A196" t="str">
            <v>MW-F 2x</v>
          </cell>
        </row>
        <row r="197">
          <cell r="A197" t="str">
            <v>MW-G 2x</v>
          </cell>
        </row>
        <row r="198">
          <cell r="A198" t="str">
            <v>MW-H 2x</v>
          </cell>
        </row>
        <row r="199">
          <cell r="A199" t="str">
            <v>MM/MW-X-AX 2x</v>
          </cell>
        </row>
        <row r="200">
          <cell r="A200" t="str">
            <v>MM/MW-X-A 2x</v>
          </cell>
        </row>
        <row r="201">
          <cell r="A201" t="str">
            <v>MM/MW-X-B 2x</v>
          </cell>
        </row>
        <row r="202">
          <cell r="A202" t="str">
            <v>MM/MW-X-C 2x</v>
          </cell>
        </row>
        <row r="203">
          <cell r="A203" t="str">
            <v>MM/MW-X-D 2x</v>
          </cell>
        </row>
        <row r="204">
          <cell r="A204" t="str">
            <v>MM/MW-X-E 2x</v>
          </cell>
        </row>
        <row r="205">
          <cell r="A205" t="str">
            <v>MM/MW-X-F 2x</v>
          </cell>
        </row>
        <row r="206">
          <cell r="A206" t="str">
            <v>MM/MW-X-G 2x</v>
          </cell>
        </row>
        <row r="207">
          <cell r="A207" t="str">
            <v>MM/MW-X-H 2x</v>
          </cell>
        </row>
        <row r="208">
          <cell r="A208" t="str">
            <v>SchülerM 2-</v>
          </cell>
        </row>
        <row r="209">
          <cell r="A209" t="str">
            <v>SchülerW 2-</v>
          </cell>
        </row>
        <row r="210">
          <cell r="A210" t="str">
            <v>JM-B 2-</v>
          </cell>
        </row>
        <row r="211">
          <cell r="A211" t="str">
            <v>LJM-B 2-</v>
          </cell>
        </row>
        <row r="212">
          <cell r="A212" t="str">
            <v>JW-B 2-</v>
          </cell>
        </row>
        <row r="213">
          <cell r="A213" t="str">
            <v>LJM-B 2-</v>
          </cell>
        </row>
        <row r="214">
          <cell r="A214" t="str">
            <v>JM-A 2-</v>
          </cell>
        </row>
        <row r="215">
          <cell r="A215" t="str">
            <v>LJM-A 2-</v>
          </cell>
        </row>
        <row r="216">
          <cell r="A216" t="str">
            <v>JW-A 2-</v>
          </cell>
        </row>
        <row r="217">
          <cell r="A217" t="str">
            <v>LJW-A 2-</v>
          </cell>
        </row>
        <row r="218">
          <cell r="A218" t="str">
            <v>M 2-</v>
          </cell>
        </row>
        <row r="219">
          <cell r="A219" t="str">
            <v>W 2-</v>
          </cell>
        </row>
        <row r="220">
          <cell r="A220" t="str">
            <v>LM 2-</v>
          </cell>
        </row>
        <row r="221">
          <cell r="A221" t="str">
            <v>LW 2-</v>
          </cell>
        </row>
        <row r="222">
          <cell r="A222" t="str">
            <v>MM-AX 2-</v>
          </cell>
        </row>
        <row r="223">
          <cell r="A223" t="str">
            <v>MM-A 2-</v>
          </cell>
        </row>
        <row r="224">
          <cell r="A224" t="str">
            <v>MM-B 2-</v>
          </cell>
        </row>
        <row r="225">
          <cell r="A225" t="str">
            <v>MM-C 2-</v>
          </cell>
        </row>
        <row r="226">
          <cell r="A226" t="str">
            <v>MM-D 2-</v>
          </cell>
        </row>
        <row r="227">
          <cell r="A227" t="str">
            <v>MM-E 2-</v>
          </cell>
        </row>
        <row r="228">
          <cell r="A228" t="str">
            <v>MM-F 2-</v>
          </cell>
        </row>
        <row r="229">
          <cell r="A229" t="str">
            <v>MM-G 2-</v>
          </cell>
        </row>
        <row r="230">
          <cell r="A230" t="str">
            <v>MM-H 2-</v>
          </cell>
        </row>
        <row r="231">
          <cell r="A231" t="str">
            <v>MW-AX 2-</v>
          </cell>
        </row>
        <row r="232">
          <cell r="A232" t="str">
            <v>MW-A 2-</v>
          </cell>
        </row>
        <row r="233">
          <cell r="A233" t="str">
            <v>MW-B 2-</v>
          </cell>
        </row>
        <row r="234">
          <cell r="A234" t="str">
            <v>MW-C 2-</v>
          </cell>
        </row>
        <row r="235">
          <cell r="A235" t="str">
            <v>MW-D 2-</v>
          </cell>
        </row>
        <row r="236">
          <cell r="A236" t="str">
            <v>MW-E 2-</v>
          </cell>
        </row>
        <row r="237">
          <cell r="A237" t="str">
            <v>MW-F 2-</v>
          </cell>
        </row>
        <row r="238">
          <cell r="A238" t="str">
            <v>MW-G 2-</v>
          </cell>
        </row>
        <row r="239">
          <cell r="A239" t="str">
            <v>MW-H 2-</v>
          </cell>
        </row>
        <row r="240">
          <cell r="A240" t="str">
            <v>MM/MW-X-AX 2-</v>
          </cell>
        </row>
        <row r="241">
          <cell r="A241" t="str">
            <v>MM/MW-X-A 2-</v>
          </cell>
        </row>
        <row r="242">
          <cell r="A242" t="str">
            <v>MM/MW-X-B 2-</v>
          </cell>
        </row>
        <row r="243">
          <cell r="A243" t="str">
            <v>MM/MW-X-C 2-</v>
          </cell>
        </row>
        <row r="244">
          <cell r="A244" t="str">
            <v>MM/MW-X-D 2-</v>
          </cell>
        </row>
        <row r="245">
          <cell r="A245" t="str">
            <v>MM/MW-X-E 2-</v>
          </cell>
        </row>
        <row r="246">
          <cell r="A246" t="str">
            <v>MM/MW-X-F 2-</v>
          </cell>
        </row>
        <row r="247">
          <cell r="A247" t="str">
            <v>MM/MW-X-G 2-</v>
          </cell>
        </row>
        <row r="248">
          <cell r="A248" t="str">
            <v>MM/MW-X-H 2-</v>
          </cell>
        </row>
        <row r="249">
          <cell r="A249" t="str">
            <v>SchülerM 2+</v>
          </cell>
        </row>
        <row r="250">
          <cell r="A250" t="str">
            <v>SchülerW 2+</v>
          </cell>
        </row>
        <row r="251">
          <cell r="A251" t="str">
            <v>JM-B 2+</v>
          </cell>
        </row>
        <row r="252">
          <cell r="A252" t="str">
            <v>LJM-B 2+</v>
          </cell>
        </row>
        <row r="253">
          <cell r="A253" t="str">
            <v>JW-B 2+</v>
          </cell>
        </row>
        <row r="254">
          <cell r="A254" t="str">
            <v>LJM-B 2+</v>
          </cell>
        </row>
        <row r="255">
          <cell r="A255" t="str">
            <v>JM-A 2+</v>
          </cell>
        </row>
        <row r="256">
          <cell r="A256" t="str">
            <v>LJM-A 2+</v>
          </cell>
        </row>
        <row r="257">
          <cell r="A257" t="str">
            <v>JW-A 2+</v>
          </cell>
        </row>
        <row r="258">
          <cell r="A258" t="str">
            <v>LJW-A 2+</v>
          </cell>
        </row>
        <row r="259">
          <cell r="A259" t="str">
            <v>M 2+</v>
          </cell>
        </row>
        <row r="260">
          <cell r="A260" t="str">
            <v>W 2+</v>
          </cell>
        </row>
        <row r="261">
          <cell r="A261" t="str">
            <v>LM 2+</v>
          </cell>
        </row>
        <row r="262">
          <cell r="A262" t="str">
            <v>LW 2+</v>
          </cell>
        </row>
        <row r="263">
          <cell r="A263" t="str">
            <v>MM-AX 2+</v>
          </cell>
        </row>
        <row r="264">
          <cell r="A264" t="str">
            <v>MM-A 2+</v>
          </cell>
        </row>
        <row r="265">
          <cell r="A265" t="str">
            <v>MM-B 2+</v>
          </cell>
        </row>
        <row r="266">
          <cell r="A266" t="str">
            <v>MM-C 2+</v>
          </cell>
        </row>
        <row r="267">
          <cell r="A267" t="str">
            <v>MM-D 2+</v>
          </cell>
        </row>
        <row r="268">
          <cell r="A268" t="str">
            <v>MM-E 2+</v>
          </cell>
        </row>
        <row r="269">
          <cell r="A269" t="str">
            <v>MM-F 2+</v>
          </cell>
        </row>
        <row r="270">
          <cell r="A270" t="str">
            <v>MM-G 2+</v>
          </cell>
        </row>
        <row r="271">
          <cell r="A271" t="str">
            <v>MM-H 2+</v>
          </cell>
        </row>
        <row r="272">
          <cell r="A272" t="str">
            <v>MW-AX 2+</v>
          </cell>
        </row>
        <row r="273">
          <cell r="A273" t="str">
            <v>MW-A 2+</v>
          </cell>
        </row>
        <row r="274">
          <cell r="A274" t="str">
            <v>MW-B 2+</v>
          </cell>
        </row>
        <row r="275">
          <cell r="A275" t="str">
            <v>MW-C 2+</v>
          </cell>
        </row>
        <row r="276">
          <cell r="A276" t="str">
            <v>MW-D 2+</v>
          </cell>
        </row>
        <row r="277">
          <cell r="A277" t="str">
            <v>MW-E 2+</v>
          </cell>
        </row>
        <row r="278">
          <cell r="A278" t="str">
            <v>MW-F 2+</v>
          </cell>
        </row>
        <row r="279">
          <cell r="A279" t="str">
            <v>MW-G 2+</v>
          </cell>
        </row>
        <row r="280">
          <cell r="A280" t="str">
            <v>MW-H 2+</v>
          </cell>
        </row>
        <row r="281">
          <cell r="A281" t="str">
            <v>MM/MW-X-AX 2+</v>
          </cell>
        </row>
        <row r="282">
          <cell r="A282" t="str">
            <v>MM/MW-X-A 2+</v>
          </cell>
        </row>
        <row r="283">
          <cell r="A283" t="str">
            <v>MM/MW-X-B 2+</v>
          </cell>
        </row>
        <row r="284">
          <cell r="A284" t="str">
            <v>MM/MW-X-C 2+</v>
          </cell>
        </row>
        <row r="285">
          <cell r="A285" t="str">
            <v>MM/MW-X-D 2+</v>
          </cell>
        </row>
        <row r="286">
          <cell r="A286" t="str">
            <v>MM/MW-X-E 2+</v>
          </cell>
        </row>
        <row r="287">
          <cell r="A287" t="str">
            <v>MM/MW-X-F 2+</v>
          </cell>
        </row>
        <row r="288">
          <cell r="A288" t="str">
            <v>MM/MW-X-G 2+</v>
          </cell>
        </row>
        <row r="289">
          <cell r="A289" t="str">
            <v>MM/MW-X-H 2+</v>
          </cell>
        </row>
        <row r="290">
          <cell r="A290" t="str">
            <v>SchülerM 1x</v>
          </cell>
        </row>
        <row r="291">
          <cell r="A291" t="str">
            <v>SchülerW 1x</v>
          </cell>
        </row>
        <row r="292">
          <cell r="A292" t="str">
            <v>JM-B 1x</v>
          </cell>
        </row>
        <row r="293">
          <cell r="A293" t="str">
            <v>LJM-B 1x</v>
          </cell>
        </row>
        <row r="294">
          <cell r="A294" t="str">
            <v>JW-B 1x</v>
          </cell>
        </row>
        <row r="295">
          <cell r="A295" t="str">
            <v>LJM-B 1x</v>
          </cell>
        </row>
        <row r="296">
          <cell r="A296" t="str">
            <v>JM-A 1x</v>
          </cell>
        </row>
        <row r="297">
          <cell r="A297" t="str">
            <v>LJM-A 1x</v>
          </cell>
        </row>
        <row r="298">
          <cell r="A298" t="str">
            <v>JW-A 1x</v>
          </cell>
        </row>
        <row r="299">
          <cell r="A299" t="str">
            <v>LJW-A 1x</v>
          </cell>
        </row>
        <row r="300">
          <cell r="A300" t="str">
            <v>M 1x</v>
          </cell>
        </row>
        <row r="301">
          <cell r="A301" t="str">
            <v>W 1x</v>
          </cell>
        </row>
        <row r="302">
          <cell r="A302" t="str">
            <v>LM 1x</v>
          </cell>
        </row>
        <row r="303">
          <cell r="A303" t="str">
            <v>LW 1x</v>
          </cell>
        </row>
        <row r="304">
          <cell r="A304" t="str">
            <v>MM-AX 1x</v>
          </cell>
        </row>
        <row r="305">
          <cell r="A305" t="str">
            <v>MM-A 1x</v>
          </cell>
        </row>
        <row r="306">
          <cell r="A306" t="str">
            <v>MM-B 1x</v>
          </cell>
        </row>
        <row r="307">
          <cell r="A307" t="str">
            <v>MM-C 1x</v>
          </cell>
        </row>
        <row r="308">
          <cell r="A308" t="str">
            <v>MM-D 1x</v>
          </cell>
        </row>
        <row r="309">
          <cell r="A309" t="str">
            <v>MM-E 1x</v>
          </cell>
        </row>
        <row r="310">
          <cell r="A310" t="str">
            <v>MM-F 1x</v>
          </cell>
        </row>
        <row r="311">
          <cell r="A311" t="str">
            <v>MM-G 1x</v>
          </cell>
        </row>
        <row r="312">
          <cell r="A312" t="str">
            <v>MM-H 1x</v>
          </cell>
        </row>
        <row r="313">
          <cell r="A313" t="str">
            <v>MW-AX 1x</v>
          </cell>
        </row>
        <row r="314">
          <cell r="A314" t="str">
            <v>MW-A 1x</v>
          </cell>
        </row>
        <row r="315">
          <cell r="A315" t="str">
            <v>MW-B 1x</v>
          </cell>
        </row>
        <row r="316">
          <cell r="A316" t="str">
            <v>MW-C 1x</v>
          </cell>
        </row>
        <row r="317">
          <cell r="A317" t="str">
            <v>MW-D 1x</v>
          </cell>
        </row>
        <row r="318">
          <cell r="A318" t="str">
            <v>MW-E 1x</v>
          </cell>
        </row>
        <row r="319">
          <cell r="A319" t="str">
            <v>MW-F 1x</v>
          </cell>
        </row>
        <row r="320">
          <cell r="A320" t="str">
            <v>MW-G 1x</v>
          </cell>
        </row>
        <row r="321">
          <cell r="A321" t="str">
            <v>MW-H 1x</v>
          </cell>
        </row>
        <row r="322">
          <cell r="A322" t="str">
            <v>MM/MW-X-AX 1x</v>
          </cell>
        </row>
        <row r="323">
          <cell r="A323" t="str">
            <v>MM/MW-X-A 1x</v>
          </cell>
        </row>
        <row r="324">
          <cell r="A324" t="str">
            <v>MM/MW-X-B 1x</v>
          </cell>
        </row>
        <row r="325">
          <cell r="A325" t="str">
            <v>MM/MW-X-C 1x</v>
          </cell>
        </row>
        <row r="326">
          <cell r="A326" t="str">
            <v>MM/MW-X-D 1x</v>
          </cell>
        </row>
        <row r="327">
          <cell r="A327" t="str">
            <v>MM/MW-X-E 1x</v>
          </cell>
        </row>
        <row r="328">
          <cell r="A328" t="str">
            <v>MM/MW-X-F 1x</v>
          </cell>
        </row>
        <row r="329">
          <cell r="A329" t="str">
            <v>MM/MW-X-G 1x</v>
          </cell>
        </row>
        <row r="330">
          <cell r="A330" t="str">
            <v>MM/MW-X-H 1x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0"/>
  <sheetViews>
    <sheetView tabSelected="1" zoomScale="130" zoomScaleNormal="130" workbookViewId="0">
      <selection activeCell="A3" sqref="A3"/>
    </sheetView>
  </sheetViews>
  <sheetFormatPr baseColWidth="10" defaultRowHeight="14.5" outlineLevelCol="1" x14ac:dyDescent="0.35"/>
  <cols>
    <col min="5" max="5" width="1.6328125" customWidth="1"/>
    <col min="8" max="11" width="2.54296875" hidden="1" customWidth="1" outlineLevel="1"/>
    <col min="12" max="12" width="10.81640625" customWidth="1" collapsed="1"/>
    <col min="13" max="13" width="10.81640625" customWidth="1"/>
    <col min="14" max="14" width="2.54296875" hidden="1" customWidth="1" outlineLevel="1"/>
    <col min="15" max="15" width="10.90625" collapsed="1"/>
    <col min="17" max="20" width="2.54296875" hidden="1" customWidth="1" outlineLevel="1"/>
    <col min="21" max="21" width="10.81640625" customWidth="1" collapsed="1"/>
    <col min="22" max="22" width="10.81640625" customWidth="1"/>
    <col min="23" max="23" width="2.54296875" hidden="1" customWidth="1" outlineLevel="1"/>
    <col min="24" max="24" width="10.90625" collapsed="1"/>
    <col min="26" max="29" width="2.54296875" hidden="1" customWidth="1" outlineLevel="1"/>
    <col min="30" max="30" width="10.81640625" customWidth="1" collapsed="1"/>
    <col min="31" max="31" width="10.81640625" customWidth="1"/>
    <col min="32" max="32" width="2.54296875" hidden="1" customWidth="1" outlineLevel="1"/>
    <col min="33" max="33" width="10.90625" collapsed="1"/>
    <col min="35" max="38" width="2.54296875" hidden="1" customWidth="1" outlineLevel="1"/>
    <col min="39" max="39" width="10.81640625" customWidth="1" collapsed="1"/>
    <col min="40" max="40" width="10.81640625" customWidth="1"/>
    <col min="41" max="41" width="2.54296875" hidden="1" customWidth="1" outlineLevel="1"/>
    <col min="42" max="42" width="10.90625" collapsed="1"/>
    <col min="44" max="47" width="2.54296875" hidden="1" customWidth="1" outlineLevel="1"/>
    <col min="48" max="48" width="10.81640625" customWidth="1" collapsed="1"/>
    <col min="49" max="49" width="10.81640625" customWidth="1"/>
    <col min="50" max="50" width="2.54296875" hidden="1" customWidth="1" outlineLevel="1"/>
    <col min="51" max="51" width="10.90625" collapsed="1"/>
  </cols>
  <sheetData>
    <row r="1" spans="1:55" ht="54" customHeight="1" thickBot="1" x14ac:dyDescent="0.4">
      <c r="A1" s="97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6"/>
      <c r="BB1" s="5" t="s">
        <v>1</v>
      </c>
      <c r="BC1" s="5">
        <v>1</v>
      </c>
    </row>
    <row r="2" spans="1:55" ht="21.5" thickBot="1" x14ac:dyDescent="0.4">
      <c r="A2" s="2" t="s">
        <v>24</v>
      </c>
      <c r="B2" s="1" t="s">
        <v>25</v>
      </c>
      <c r="C2" s="1" t="s">
        <v>26</v>
      </c>
      <c r="D2" s="3" t="s">
        <v>27</v>
      </c>
      <c r="E2" s="6"/>
      <c r="F2" s="2" t="s">
        <v>7</v>
      </c>
      <c r="G2" s="1" t="s">
        <v>6</v>
      </c>
      <c r="H2" s="1"/>
      <c r="I2" s="1"/>
      <c r="J2" s="1"/>
      <c r="K2" s="1"/>
      <c r="L2" s="1" t="s">
        <v>4</v>
      </c>
      <c r="M2" s="1" t="s">
        <v>5</v>
      </c>
      <c r="N2" s="1"/>
      <c r="O2" s="1" t="s">
        <v>20</v>
      </c>
      <c r="P2" s="1" t="s">
        <v>21</v>
      </c>
      <c r="Q2" s="1"/>
      <c r="R2" s="1"/>
      <c r="S2" s="1"/>
      <c r="T2" s="1"/>
      <c r="U2" s="1" t="s">
        <v>22</v>
      </c>
      <c r="V2" s="1" t="s">
        <v>23</v>
      </c>
      <c r="W2" s="1"/>
      <c r="X2" s="1" t="s">
        <v>16</v>
      </c>
      <c r="Y2" s="1" t="s">
        <v>17</v>
      </c>
      <c r="Z2" s="1"/>
      <c r="AA2" s="1"/>
      <c r="AB2" s="1"/>
      <c r="AC2" s="1"/>
      <c r="AD2" s="1" t="s">
        <v>18</v>
      </c>
      <c r="AE2" s="1" t="s">
        <v>19</v>
      </c>
      <c r="AF2" s="1"/>
      <c r="AG2" s="1" t="s">
        <v>12</v>
      </c>
      <c r="AH2" s="1" t="s">
        <v>13</v>
      </c>
      <c r="AI2" s="1"/>
      <c r="AJ2" s="1"/>
      <c r="AK2" s="1"/>
      <c r="AL2" s="1"/>
      <c r="AM2" s="1" t="s">
        <v>14</v>
      </c>
      <c r="AN2" s="1" t="s">
        <v>15</v>
      </c>
      <c r="AO2" s="1"/>
      <c r="AP2" s="1" t="s">
        <v>8</v>
      </c>
      <c r="AQ2" s="1" t="s">
        <v>9</v>
      </c>
      <c r="AR2" s="1"/>
      <c r="AS2" s="1"/>
      <c r="AT2" s="1"/>
      <c r="AU2" s="1"/>
      <c r="AV2" s="1" t="s">
        <v>10</v>
      </c>
      <c r="AW2" s="1" t="s">
        <v>11</v>
      </c>
      <c r="AX2" s="3"/>
      <c r="AY2" s="9"/>
      <c r="BB2" s="5" t="s">
        <v>2</v>
      </c>
      <c r="BC2" s="5">
        <v>2</v>
      </c>
    </row>
    <row r="3" spans="1:55" x14ac:dyDescent="0.35">
      <c r="A3" s="81"/>
      <c r="B3" s="82"/>
      <c r="C3" s="83"/>
      <c r="D3" s="84"/>
      <c r="E3" s="6"/>
      <c r="F3" s="89"/>
      <c r="G3" s="77" t="str">
        <f>IFERROR(VLOOKUP(F3,'2-Ruderer'!$A$6:$E$689,4,FALSE),"")</f>
        <v/>
      </c>
      <c r="H3" s="77"/>
      <c r="I3" s="77"/>
      <c r="J3" s="77"/>
      <c r="K3" s="78"/>
      <c r="L3" s="77" t="str">
        <f>IFERROR(VLOOKUP(F3,'2-Ruderer'!$A$6:$E$689,2,FALSE),"")</f>
        <v/>
      </c>
      <c r="M3" s="77" t="str">
        <f>IFERROR(VLOOKUP(F3,'2-Ruderer'!$A$6:$E$689,3,FALSE),"")</f>
        <v/>
      </c>
      <c r="N3" s="4"/>
      <c r="O3" s="89"/>
      <c r="P3" s="77" t="str">
        <f>IFERROR(VLOOKUP(O3,'2-Ruderer'!$A$6:$E$689,4,FALSE),"")</f>
        <v/>
      </c>
      <c r="Q3" s="77"/>
      <c r="R3" s="77"/>
      <c r="S3" s="77"/>
      <c r="T3" s="78"/>
      <c r="U3" s="77" t="str">
        <f>IFERROR(VLOOKUP(O3,'2-Ruderer'!$A$6:$E$689,2,FALSE),"")</f>
        <v/>
      </c>
      <c r="V3" s="77" t="str">
        <f>IFERROR(VLOOKUP(O3,'2-Ruderer'!$A$6:$E$689,3,FALSE),"")</f>
        <v/>
      </c>
      <c r="W3" s="4"/>
      <c r="X3" s="89"/>
      <c r="Y3" s="77" t="str">
        <f>IFERROR(VLOOKUP(X3,'2-Ruderer'!$A$6:$E$689,4,FALSE),"")</f>
        <v/>
      </c>
      <c r="Z3" s="77"/>
      <c r="AA3" s="77"/>
      <c r="AB3" s="77"/>
      <c r="AC3" s="78"/>
      <c r="AD3" s="77" t="str">
        <f>IFERROR(VLOOKUP(X3,'2-Ruderer'!$A$6:$E$689,2,FALSE),"")</f>
        <v/>
      </c>
      <c r="AE3" s="77" t="str">
        <f>IFERROR(VLOOKUP(X3,'2-Ruderer'!$A$6:$E$689,3,FALSE),"")</f>
        <v/>
      </c>
      <c r="AF3" s="4"/>
      <c r="AG3" s="89"/>
      <c r="AH3" s="77" t="str">
        <f>IFERROR(VLOOKUP(AG3,'2-Ruderer'!$A$6:$E$689,4,FALSE),"")</f>
        <v/>
      </c>
      <c r="AI3" s="77"/>
      <c r="AJ3" s="77"/>
      <c r="AK3" s="77"/>
      <c r="AL3" s="78"/>
      <c r="AM3" s="77" t="str">
        <f>IFERROR(VLOOKUP(AG3,'2-Ruderer'!$A$6:$E$689,2,FALSE),"")</f>
        <v/>
      </c>
      <c r="AN3" s="77" t="str">
        <f>IFERROR(VLOOKUP(AG3,'2-Ruderer'!$A$6:$E$689,3,FALSE),"")</f>
        <v/>
      </c>
      <c r="AO3" s="4"/>
      <c r="AP3" s="89"/>
      <c r="AQ3" s="77" t="str">
        <f>IFERROR(VLOOKUP(AP3,'2-Ruderer'!$A$6:$E$689,4,FALSE),"")</f>
        <v/>
      </c>
      <c r="AR3" s="77"/>
      <c r="AS3" s="77"/>
      <c r="AT3" s="77"/>
      <c r="AU3" s="78"/>
      <c r="AV3" s="77" t="str">
        <f>IFERROR(VLOOKUP(AP3,'2-Ruderer'!$A$6:$E$689,2,FALSE),"")</f>
        <v/>
      </c>
      <c r="AW3" s="77" t="str">
        <f>IFERROR(VLOOKUP(AP3,'2-Ruderer'!$A$6:$E$689,3,FALSE),"")</f>
        <v/>
      </c>
      <c r="AX3" s="4"/>
      <c r="AY3" s="9"/>
      <c r="BB3" s="5"/>
      <c r="BC3" s="5">
        <v>3</v>
      </c>
    </row>
    <row r="4" spans="1:55" x14ac:dyDescent="0.35">
      <c r="A4" s="81"/>
      <c r="B4" s="82"/>
      <c r="C4" s="83"/>
      <c r="D4" s="84"/>
      <c r="E4" s="6"/>
      <c r="F4" s="89"/>
      <c r="G4" s="77" t="str">
        <f>IFERROR(VLOOKUP(F4,'2-Ruderer'!$A$6:$E$689,4,FALSE),"")</f>
        <v/>
      </c>
      <c r="H4" s="77"/>
      <c r="I4" s="77"/>
      <c r="J4" s="77"/>
      <c r="K4" s="78"/>
      <c r="L4" s="77" t="str">
        <f>IFERROR(VLOOKUP(F4,'2-Ruderer'!$A$6:$E$689,2,FALSE),"")</f>
        <v/>
      </c>
      <c r="M4" s="77" t="str">
        <f>IFERROR(VLOOKUP(F4,'2-Ruderer'!$A$6:$E$689,3,FALSE),"")</f>
        <v/>
      </c>
      <c r="N4" s="4"/>
      <c r="O4" s="89"/>
      <c r="P4" s="77" t="str">
        <f>IFERROR(VLOOKUP(O4,'2-Ruderer'!$A$6:$E$689,4,FALSE),"")</f>
        <v/>
      </c>
      <c r="Q4" s="77"/>
      <c r="R4" s="77"/>
      <c r="S4" s="77"/>
      <c r="T4" s="78"/>
      <c r="U4" s="77" t="str">
        <f>IFERROR(VLOOKUP(O4,'2-Ruderer'!$A$6:$E$689,2,FALSE),"")</f>
        <v/>
      </c>
      <c r="V4" s="77" t="str">
        <f>IFERROR(VLOOKUP(O4,'2-Ruderer'!$A$6:$E$689,3,FALSE),"")</f>
        <v/>
      </c>
      <c r="W4" s="4"/>
      <c r="X4" s="89"/>
      <c r="Y4" s="77" t="str">
        <f>IFERROR(VLOOKUP(X4,'2-Ruderer'!$A$6:$E$689,4,FALSE),"")</f>
        <v/>
      </c>
      <c r="Z4" s="77"/>
      <c r="AA4" s="77"/>
      <c r="AB4" s="77"/>
      <c r="AC4" s="78"/>
      <c r="AD4" s="77" t="str">
        <f>IFERROR(VLOOKUP(X4,'2-Ruderer'!$A$6:$E$689,2,FALSE),"")</f>
        <v/>
      </c>
      <c r="AE4" s="77" t="str">
        <f>IFERROR(VLOOKUP(X4,'2-Ruderer'!$A$6:$E$689,3,FALSE),"")</f>
        <v/>
      </c>
      <c r="AF4" s="4"/>
      <c r="AG4" s="89"/>
      <c r="AH4" s="77" t="str">
        <f>IFERROR(VLOOKUP(AG4,'2-Ruderer'!$A$6:$E$689,4,FALSE),"")</f>
        <v/>
      </c>
      <c r="AI4" s="77"/>
      <c r="AJ4" s="77"/>
      <c r="AK4" s="77"/>
      <c r="AL4" s="78"/>
      <c r="AM4" s="77" t="str">
        <f>IFERROR(VLOOKUP(AG4,'2-Ruderer'!$A$6:$E$689,2,FALSE),"")</f>
        <v/>
      </c>
      <c r="AN4" s="77" t="str">
        <f>IFERROR(VLOOKUP(AG4,'2-Ruderer'!$A$6:$E$689,3,FALSE),"")</f>
        <v/>
      </c>
      <c r="AO4" s="4"/>
      <c r="AP4" s="89"/>
      <c r="AQ4" s="77" t="str">
        <f>IFERROR(VLOOKUP(AP4,'2-Ruderer'!$A$6:$E$689,4,FALSE),"")</f>
        <v/>
      </c>
      <c r="AR4" s="77"/>
      <c r="AS4" s="77"/>
      <c r="AT4" s="77"/>
      <c r="AU4" s="78"/>
      <c r="AV4" s="77" t="str">
        <f>IFERROR(VLOOKUP(AP4,'2-Ruderer'!$A$6:$E$689,2,FALSE),"")</f>
        <v/>
      </c>
      <c r="AW4" s="77" t="str">
        <f>IFERROR(VLOOKUP(AP4,'2-Ruderer'!$A$6:$E$689,3,FALSE),"")</f>
        <v/>
      </c>
      <c r="AX4" s="4"/>
      <c r="AY4" s="9"/>
      <c r="BB4" s="5"/>
      <c r="BC4" s="5">
        <v>4</v>
      </c>
    </row>
    <row r="5" spans="1:55" x14ac:dyDescent="0.35">
      <c r="A5" s="81"/>
      <c r="B5" s="82"/>
      <c r="C5" s="83"/>
      <c r="D5" s="84"/>
      <c r="E5" s="6"/>
      <c r="F5" s="89"/>
      <c r="G5" s="77" t="str">
        <f>IFERROR(VLOOKUP(F5,'2-Ruderer'!$A$6:$E$689,4,FALSE),"")</f>
        <v/>
      </c>
      <c r="H5" s="77"/>
      <c r="I5" s="77"/>
      <c r="J5" s="77"/>
      <c r="K5" s="78"/>
      <c r="L5" s="77" t="str">
        <f>IFERROR(VLOOKUP(F5,'2-Ruderer'!$A$6:$E$689,2,FALSE),"")</f>
        <v/>
      </c>
      <c r="M5" s="77" t="str">
        <f>IFERROR(VLOOKUP(F5,'2-Ruderer'!$A$6:$E$689,3,FALSE),"")</f>
        <v/>
      </c>
      <c r="N5" s="4"/>
      <c r="O5" s="89"/>
      <c r="P5" s="77" t="str">
        <f>IFERROR(VLOOKUP(O5,'2-Ruderer'!$A$6:$E$689,4,FALSE),"")</f>
        <v/>
      </c>
      <c r="Q5" s="77"/>
      <c r="R5" s="77"/>
      <c r="S5" s="77"/>
      <c r="T5" s="78"/>
      <c r="U5" s="77" t="str">
        <f>IFERROR(VLOOKUP(O5,'2-Ruderer'!$A$6:$E$689,2,FALSE),"")</f>
        <v/>
      </c>
      <c r="V5" s="77" t="str">
        <f>IFERROR(VLOOKUP(O5,'2-Ruderer'!$A$6:$E$689,3,FALSE),"")</f>
        <v/>
      </c>
      <c r="W5" s="4"/>
      <c r="X5" s="89"/>
      <c r="Y5" s="77" t="str">
        <f>IFERROR(VLOOKUP(X5,'2-Ruderer'!$A$6:$E$689,4,FALSE),"")</f>
        <v/>
      </c>
      <c r="Z5" s="77"/>
      <c r="AA5" s="77"/>
      <c r="AB5" s="77"/>
      <c r="AC5" s="78"/>
      <c r="AD5" s="77" t="str">
        <f>IFERROR(VLOOKUP(X5,'2-Ruderer'!$A$6:$E$689,2,FALSE),"")</f>
        <v/>
      </c>
      <c r="AE5" s="77" t="str">
        <f>IFERROR(VLOOKUP(X5,'2-Ruderer'!$A$6:$E$689,3,FALSE),"")</f>
        <v/>
      </c>
      <c r="AF5" s="4"/>
      <c r="AG5" s="89"/>
      <c r="AH5" s="77" t="str">
        <f>IFERROR(VLOOKUP(AG5,'2-Ruderer'!$A$6:$E$689,4,FALSE),"")</f>
        <v/>
      </c>
      <c r="AI5" s="77"/>
      <c r="AJ5" s="77"/>
      <c r="AK5" s="77"/>
      <c r="AL5" s="78"/>
      <c r="AM5" s="77" t="str">
        <f>IFERROR(VLOOKUP(AG5,'2-Ruderer'!$A$6:$E$689,2,FALSE),"")</f>
        <v/>
      </c>
      <c r="AN5" s="77" t="str">
        <f>IFERROR(VLOOKUP(AG5,'2-Ruderer'!$A$6:$E$689,3,FALSE),"")</f>
        <v/>
      </c>
      <c r="AO5" s="4"/>
      <c r="AP5" s="89"/>
      <c r="AQ5" s="77" t="str">
        <f>IFERROR(VLOOKUP(AP5,'2-Ruderer'!$A$6:$E$689,4,FALSE),"")</f>
        <v/>
      </c>
      <c r="AR5" s="77"/>
      <c r="AS5" s="77"/>
      <c r="AT5" s="77"/>
      <c r="AU5" s="78"/>
      <c r="AV5" s="77" t="str">
        <f>IFERROR(VLOOKUP(AP5,'2-Ruderer'!$A$6:$E$689,2,FALSE),"")</f>
        <v/>
      </c>
      <c r="AW5" s="77" t="str">
        <f>IFERROR(VLOOKUP(AP5,'2-Ruderer'!$A$6:$E$689,3,FALSE),"")</f>
        <v/>
      </c>
      <c r="AX5" s="4"/>
      <c r="AY5" s="9"/>
      <c r="BB5" s="5"/>
      <c r="BC5" s="5">
        <v>5</v>
      </c>
    </row>
    <row r="6" spans="1:55" x14ac:dyDescent="0.35">
      <c r="A6" s="81"/>
      <c r="B6" s="82"/>
      <c r="C6" s="83"/>
      <c r="D6" s="84"/>
      <c r="E6" s="6"/>
      <c r="F6" s="89"/>
      <c r="G6" s="77" t="str">
        <f>IFERROR(VLOOKUP(F6,'2-Ruderer'!$A$6:$E$689,4,FALSE),"")</f>
        <v/>
      </c>
      <c r="H6" s="77"/>
      <c r="I6" s="77"/>
      <c r="J6" s="77"/>
      <c r="K6" s="78"/>
      <c r="L6" s="77" t="str">
        <f>IFERROR(VLOOKUP(F6,'2-Ruderer'!$A$6:$E$689,2,FALSE),"")</f>
        <v/>
      </c>
      <c r="M6" s="77" t="str">
        <f>IFERROR(VLOOKUP(F6,'2-Ruderer'!$A$6:$E$689,3,FALSE),"")</f>
        <v/>
      </c>
      <c r="N6" s="4"/>
      <c r="O6" s="89"/>
      <c r="P6" s="77" t="str">
        <f>IFERROR(VLOOKUP(O6,'2-Ruderer'!$A$6:$E$689,4,FALSE),"")</f>
        <v/>
      </c>
      <c r="Q6" s="77"/>
      <c r="R6" s="77"/>
      <c r="S6" s="77"/>
      <c r="T6" s="78"/>
      <c r="U6" s="77" t="str">
        <f>IFERROR(VLOOKUP(O6,'2-Ruderer'!$A$6:$E$689,2,FALSE),"")</f>
        <v/>
      </c>
      <c r="V6" s="77" t="str">
        <f>IFERROR(VLOOKUP(O6,'2-Ruderer'!$A$6:$E$689,3,FALSE),"")</f>
        <v/>
      </c>
      <c r="W6" s="4"/>
      <c r="X6" s="89"/>
      <c r="Y6" s="77" t="str">
        <f>IFERROR(VLOOKUP(X6,'2-Ruderer'!$A$6:$E$689,4,FALSE),"")</f>
        <v/>
      </c>
      <c r="Z6" s="77"/>
      <c r="AA6" s="77"/>
      <c r="AB6" s="77"/>
      <c r="AC6" s="78"/>
      <c r="AD6" s="77" t="str">
        <f>IFERROR(VLOOKUP(X6,'2-Ruderer'!$A$6:$E$689,2,FALSE),"")</f>
        <v/>
      </c>
      <c r="AE6" s="77" t="str">
        <f>IFERROR(VLOOKUP(X6,'2-Ruderer'!$A$6:$E$689,3,FALSE),"")</f>
        <v/>
      </c>
      <c r="AF6" s="4"/>
      <c r="AG6" s="89"/>
      <c r="AH6" s="77" t="str">
        <f>IFERROR(VLOOKUP(AG6,'2-Ruderer'!$A$6:$E$689,4,FALSE),"")</f>
        <v/>
      </c>
      <c r="AI6" s="77"/>
      <c r="AJ6" s="77"/>
      <c r="AK6" s="77"/>
      <c r="AL6" s="78"/>
      <c r="AM6" s="77" t="str">
        <f>IFERROR(VLOOKUP(AG6,'2-Ruderer'!$A$6:$E$689,2,FALSE),"")</f>
        <v/>
      </c>
      <c r="AN6" s="77" t="str">
        <f>IFERROR(VLOOKUP(AG6,'2-Ruderer'!$A$6:$E$689,3,FALSE),"")</f>
        <v/>
      </c>
      <c r="AO6" s="4"/>
      <c r="AP6" s="89"/>
      <c r="AQ6" s="77" t="str">
        <f>IFERROR(VLOOKUP(AP6,'2-Ruderer'!$A$6:$E$689,4,FALSE),"")</f>
        <v/>
      </c>
      <c r="AR6" s="77"/>
      <c r="AS6" s="77"/>
      <c r="AT6" s="77"/>
      <c r="AU6" s="78"/>
      <c r="AV6" s="77" t="str">
        <f>IFERROR(VLOOKUP(AP6,'2-Ruderer'!$A$6:$E$689,2,FALSE),"")</f>
        <v/>
      </c>
      <c r="AW6" s="77" t="str">
        <f>IFERROR(VLOOKUP(AP6,'2-Ruderer'!$A$6:$E$689,3,FALSE),"")</f>
        <v/>
      </c>
      <c r="AX6" s="4"/>
      <c r="AY6" s="9"/>
      <c r="BB6" s="5"/>
      <c r="BC6" s="5">
        <v>5</v>
      </c>
    </row>
    <row r="7" spans="1:55" x14ac:dyDescent="0.35">
      <c r="A7" s="81"/>
      <c r="B7" s="82"/>
      <c r="C7" s="83"/>
      <c r="D7" s="84"/>
      <c r="E7" s="6"/>
      <c r="F7" s="89"/>
      <c r="G7" s="77" t="str">
        <f>IFERROR(VLOOKUP(F7,'2-Ruderer'!$A$6:$E$689,4,FALSE),"")</f>
        <v/>
      </c>
      <c r="H7" s="77"/>
      <c r="I7" s="77"/>
      <c r="J7" s="77"/>
      <c r="K7" s="78"/>
      <c r="L7" s="77" t="str">
        <f>IFERROR(VLOOKUP(F7,'2-Ruderer'!$A$6:$E$689,2,FALSE),"")</f>
        <v/>
      </c>
      <c r="M7" s="77" t="str">
        <f>IFERROR(VLOOKUP(F7,'2-Ruderer'!$A$6:$E$689,3,FALSE),"")</f>
        <v/>
      </c>
      <c r="N7" s="4"/>
      <c r="O7" s="89"/>
      <c r="P7" s="77" t="str">
        <f>IFERROR(VLOOKUP(O7,'2-Ruderer'!$A$6:$E$689,4,FALSE),"")</f>
        <v/>
      </c>
      <c r="Q7" s="77"/>
      <c r="R7" s="77"/>
      <c r="S7" s="77"/>
      <c r="T7" s="78"/>
      <c r="U7" s="77" t="str">
        <f>IFERROR(VLOOKUP(O7,'2-Ruderer'!$A$6:$E$689,2,FALSE),"")</f>
        <v/>
      </c>
      <c r="V7" s="77" t="str">
        <f>IFERROR(VLOOKUP(O7,'2-Ruderer'!$A$6:$E$689,3,FALSE),"")</f>
        <v/>
      </c>
      <c r="W7" s="4"/>
      <c r="X7" s="89"/>
      <c r="Y7" s="77" t="str">
        <f>IFERROR(VLOOKUP(X7,'2-Ruderer'!$A$6:$E$689,4,FALSE),"")</f>
        <v/>
      </c>
      <c r="Z7" s="77"/>
      <c r="AA7" s="77"/>
      <c r="AB7" s="77"/>
      <c r="AC7" s="78"/>
      <c r="AD7" s="77" t="str">
        <f>IFERROR(VLOOKUP(X7,'2-Ruderer'!$A$6:$E$689,2,FALSE),"")</f>
        <v/>
      </c>
      <c r="AE7" s="77" t="str">
        <f>IFERROR(VLOOKUP(X7,'2-Ruderer'!$A$6:$E$689,3,FALSE),"")</f>
        <v/>
      </c>
      <c r="AF7" s="4"/>
      <c r="AG7" s="89"/>
      <c r="AH7" s="77" t="str">
        <f>IFERROR(VLOOKUP(AG7,'2-Ruderer'!$A$6:$E$689,4,FALSE),"")</f>
        <v/>
      </c>
      <c r="AI7" s="77"/>
      <c r="AJ7" s="77"/>
      <c r="AK7" s="77"/>
      <c r="AL7" s="78"/>
      <c r="AM7" s="77" t="str">
        <f>IFERROR(VLOOKUP(AG7,'2-Ruderer'!$A$6:$E$689,2,FALSE),"")</f>
        <v/>
      </c>
      <c r="AN7" s="77" t="str">
        <f>IFERROR(VLOOKUP(AG7,'2-Ruderer'!$A$6:$E$689,3,FALSE),"")</f>
        <v/>
      </c>
      <c r="AO7" s="4"/>
      <c r="AP7" s="89"/>
      <c r="AQ7" s="77" t="str">
        <f>IFERROR(VLOOKUP(AP7,'2-Ruderer'!$A$6:$E$689,4,FALSE),"")</f>
        <v/>
      </c>
      <c r="AR7" s="77"/>
      <c r="AS7" s="77"/>
      <c r="AT7" s="77"/>
      <c r="AU7" s="78"/>
      <c r="AV7" s="77" t="str">
        <f>IFERROR(VLOOKUP(AP7,'2-Ruderer'!$A$6:$E$689,2,FALSE),"")</f>
        <v/>
      </c>
      <c r="AW7" s="77" t="str">
        <f>IFERROR(VLOOKUP(AP7,'2-Ruderer'!$A$6:$E$689,3,FALSE),"")</f>
        <v/>
      </c>
      <c r="AX7" s="4"/>
      <c r="AY7" s="9"/>
      <c r="BB7" s="5"/>
      <c r="BC7" s="5">
        <v>5</v>
      </c>
    </row>
    <row r="8" spans="1:55" x14ac:dyDescent="0.35">
      <c r="A8" s="81"/>
      <c r="B8" s="82"/>
      <c r="C8" s="83"/>
      <c r="D8" s="84"/>
      <c r="E8" s="6"/>
      <c r="F8" s="89"/>
      <c r="G8" s="77" t="str">
        <f>IFERROR(VLOOKUP(F8,'2-Ruderer'!$A$6:$E$689,4,FALSE),"")</f>
        <v/>
      </c>
      <c r="H8" s="77"/>
      <c r="I8" s="77"/>
      <c r="J8" s="77"/>
      <c r="K8" s="78"/>
      <c r="L8" s="77" t="str">
        <f>IFERROR(VLOOKUP(F8,'2-Ruderer'!$A$6:$E$689,2,FALSE),"")</f>
        <v/>
      </c>
      <c r="M8" s="77" t="str">
        <f>IFERROR(VLOOKUP(F8,'2-Ruderer'!$A$6:$E$689,3,FALSE),"")</f>
        <v/>
      </c>
      <c r="N8" s="4"/>
      <c r="O8" s="89"/>
      <c r="P8" s="77" t="str">
        <f>IFERROR(VLOOKUP(O8,'2-Ruderer'!$A$6:$E$689,4,FALSE),"")</f>
        <v/>
      </c>
      <c r="Q8" s="77"/>
      <c r="R8" s="77"/>
      <c r="S8" s="77"/>
      <c r="T8" s="78"/>
      <c r="U8" s="77" t="str">
        <f>IFERROR(VLOOKUP(O8,'2-Ruderer'!$A$6:$E$689,2,FALSE),"")</f>
        <v/>
      </c>
      <c r="V8" s="77" t="str">
        <f>IFERROR(VLOOKUP(O8,'2-Ruderer'!$A$6:$E$689,3,FALSE),"")</f>
        <v/>
      </c>
      <c r="W8" s="4"/>
      <c r="X8" s="89"/>
      <c r="Y8" s="77" t="str">
        <f>IFERROR(VLOOKUP(X8,'2-Ruderer'!$A$6:$E$689,4,FALSE),"")</f>
        <v/>
      </c>
      <c r="Z8" s="77"/>
      <c r="AA8" s="77"/>
      <c r="AB8" s="77"/>
      <c r="AC8" s="78"/>
      <c r="AD8" s="77" t="str">
        <f>IFERROR(VLOOKUP(X8,'2-Ruderer'!$A$6:$E$689,2,FALSE),"")</f>
        <v/>
      </c>
      <c r="AE8" s="77" t="str">
        <f>IFERROR(VLOOKUP(X8,'2-Ruderer'!$A$6:$E$689,3,FALSE),"")</f>
        <v/>
      </c>
      <c r="AF8" s="4"/>
      <c r="AG8" s="89"/>
      <c r="AH8" s="77" t="str">
        <f>IFERROR(VLOOKUP(AG8,'2-Ruderer'!$A$6:$E$689,4,FALSE),"")</f>
        <v/>
      </c>
      <c r="AI8" s="77"/>
      <c r="AJ8" s="77"/>
      <c r="AK8" s="77"/>
      <c r="AL8" s="78"/>
      <c r="AM8" s="77" t="str">
        <f>IFERROR(VLOOKUP(AG8,'2-Ruderer'!$A$6:$E$689,2,FALSE),"")</f>
        <v/>
      </c>
      <c r="AN8" s="77" t="str">
        <f>IFERROR(VLOOKUP(AG8,'2-Ruderer'!$A$6:$E$689,3,FALSE),"")</f>
        <v/>
      </c>
      <c r="AO8" s="4"/>
      <c r="AP8" s="89"/>
      <c r="AQ8" s="77" t="str">
        <f>IFERROR(VLOOKUP(AP8,'2-Ruderer'!$A$6:$E$689,4,FALSE),"")</f>
        <v/>
      </c>
      <c r="AR8" s="77"/>
      <c r="AS8" s="77"/>
      <c r="AT8" s="77"/>
      <c r="AU8" s="78"/>
      <c r="AV8" s="77" t="str">
        <f>IFERROR(VLOOKUP(AP8,'2-Ruderer'!$A$6:$E$689,2,FALSE),"")</f>
        <v/>
      </c>
      <c r="AW8" s="77" t="str">
        <f>IFERROR(VLOOKUP(AP8,'2-Ruderer'!$A$6:$E$689,3,FALSE),"")</f>
        <v/>
      </c>
      <c r="AX8" s="4"/>
      <c r="AY8" s="9"/>
      <c r="BB8" s="5"/>
      <c r="BC8" s="5">
        <v>5</v>
      </c>
    </row>
    <row r="9" spans="1:55" x14ac:dyDescent="0.35">
      <c r="A9" s="81"/>
      <c r="B9" s="82"/>
      <c r="C9" s="83"/>
      <c r="D9" s="84"/>
      <c r="E9" s="6"/>
      <c r="F9" s="89"/>
      <c r="G9" s="77" t="str">
        <f>IFERROR(VLOOKUP(F9,'2-Ruderer'!$A$6:$E$689,4,FALSE),"")</f>
        <v/>
      </c>
      <c r="H9" s="77"/>
      <c r="I9" s="77"/>
      <c r="J9" s="77"/>
      <c r="K9" s="78"/>
      <c r="L9" s="77" t="str">
        <f>IFERROR(VLOOKUP(F9,'2-Ruderer'!$A$6:$E$689,2,FALSE),"")</f>
        <v/>
      </c>
      <c r="M9" s="77" t="str">
        <f>IFERROR(VLOOKUP(F9,'2-Ruderer'!$A$6:$E$689,3,FALSE),"")</f>
        <v/>
      </c>
      <c r="N9" s="4"/>
      <c r="O9" s="89"/>
      <c r="P9" s="77" t="str">
        <f>IFERROR(VLOOKUP(O9,'2-Ruderer'!$A$6:$E$689,4,FALSE),"")</f>
        <v/>
      </c>
      <c r="Q9" s="77"/>
      <c r="R9" s="77"/>
      <c r="S9" s="77"/>
      <c r="T9" s="78"/>
      <c r="U9" s="77" t="str">
        <f>IFERROR(VLOOKUP(O9,'2-Ruderer'!$A$6:$E$689,2,FALSE),"")</f>
        <v/>
      </c>
      <c r="V9" s="77" t="str">
        <f>IFERROR(VLOOKUP(O9,'2-Ruderer'!$A$6:$E$689,3,FALSE),"")</f>
        <v/>
      </c>
      <c r="W9" s="4"/>
      <c r="X9" s="89"/>
      <c r="Y9" s="77" t="str">
        <f>IFERROR(VLOOKUP(X9,'2-Ruderer'!$A$6:$E$689,4,FALSE),"")</f>
        <v/>
      </c>
      <c r="Z9" s="77"/>
      <c r="AA9" s="77"/>
      <c r="AB9" s="77"/>
      <c r="AC9" s="78"/>
      <c r="AD9" s="77" t="str">
        <f>IFERROR(VLOOKUP(X9,'2-Ruderer'!$A$6:$E$689,2,FALSE),"")</f>
        <v/>
      </c>
      <c r="AE9" s="77" t="str">
        <f>IFERROR(VLOOKUP(X9,'2-Ruderer'!$A$6:$E$689,3,FALSE),"")</f>
        <v/>
      </c>
      <c r="AF9" s="4"/>
      <c r="AG9" s="89"/>
      <c r="AH9" s="77" t="str">
        <f>IFERROR(VLOOKUP(AG9,'2-Ruderer'!$A$6:$E$689,4,FALSE),"")</f>
        <v/>
      </c>
      <c r="AI9" s="77"/>
      <c r="AJ9" s="77"/>
      <c r="AK9" s="77"/>
      <c r="AL9" s="78"/>
      <c r="AM9" s="77" t="str">
        <f>IFERROR(VLOOKUP(AG9,'2-Ruderer'!$A$6:$E$689,2,FALSE),"")</f>
        <v/>
      </c>
      <c r="AN9" s="77" t="str">
        <f>IFERROR(VLOOKUP(AG9,'2-Ruderer'!$A$6:$E$689,3,FALSE),"")</f>
        <v/>
      </c>
      <c r="AO9" s="4"/>
      <c r="AP9" s="89"/>
      <c r="AQ9" s="77" t="str">
        <f>IFERROR(VLOOKUP(AP9,'2-Ruderer'!$A$6:$E$689,4,FALSE),"")</f>
        <v/>
      </c>
      <c r="AR9" s="77"/>
      <c r="AS9" s="77"/>
      <c r="AT9" s="77"/>
      <c r="AU9" s="78"/>
      <c r="AV9" s="77" t="str">
        <f>IFERROR(VLOOKUP(AP9,'2-Ruderer'!$A$6:$E$689,2,FALSE),"")</f>
        <v/>
      </c>
      <c r="AW9" s="77" t="str">
        <f>IFERROR(VLOOKUP(AP9,'2-Ruderer'!$A$6:$E$689,3,FALSE),"")</f>
        <v/>
      </c>
      <c r="AX9" s="4"/>
      <c r="AY9" s="9"/>
      <c r="BB9" s="5"/>
      <c r="BC9" s="5">
        <v>5</v>
      </c>
    </row>
    <row r="10" spans="1:55" x14ac:dyDescent="0.35">
      <c r="A10" s="81"/>
      <c r="B10" s="82"/>
      <c r="C10" s="83"/>
      <c r="D10" s="84"/>
      <c r="E10" s="6"/>
      <c r="F10" s="89"/>
      <c r="G10" s="77" t="str">
        <f>IFERROR(VLOOKUP(F10,'2-Ruderer'!$A$6:$E$689,4,FALSE),"")</f>
        <v/>
      </c>
      <c r="H10" s="77"/>
      <c r="I10" s="77"/>
      <c r="J10" s="77"/>
      <c r="K10" s="78"/>
      <c r="L10" s="77" t="str">
        <f>IFERROR(VLOOKUP(F10,'2-Ruderer'!$A$6:$E$689,2,FALSE),"")</f>
        <v/>
      </c>
      <c r="M10" s="77" t="str">
        <f>IFERROR(VLOOKUP(F10,'2-Ruderer'!$A$6:$E$689,3,FALSE),"")</f>
        <v/>
      </c>
      <c r="N10" s="4"/>
      <c r="O10" s="89"/>
      <c r="P10" s="77" t="str">
        <f>IFERROR(VLOOKUP(O10,'2-Ruderer'!$A$6:$E$689,4,FALSE),"")</f>
        <v/>
      </c>
      <c r="Q10" s="77"/>
      <c r="R10" s="77"/>
      <c r="S10" s="77"/>
      <c r="T10" s="78"/>
      <c r="U10" s="77" t="str">
        <f>IFERROR(VLOOKUP(O10,'2-Ruderer'!$A$6:$E$689,2,FALSE),"")</f>
        <v/>
      </c>
      <c r="V10" s="77" t="str">
        <f>IFERROR(VLOOKUP(O10,'2-Ruderer'!$A$6:$E$689,3,FALSE),"")</f>
        <v/>
      </c>
      <c r="W10" s="4"/>
      <c r="X10" s="89"/>
      <c r="Y10" s="77" t="str">
        <f>IFERROR(VLOOKUP(X10,'2-Ruderer'!$A$6:$E$689,4,FALSE),"")</f>
        <v/>
      </c>
      <c r="Z10" s="77"/>
      <c r="AA10" s="77"/>
      <c r="AB10" s="77"/>
      <c r="AC10" s="78"/>
      <c r="AD10" s="77" t="str">
        <f>IFERROR(VLOOKUP(X10,'2-Ruderer'!$A$6:$E$689,2,FALSE),"")</f>
        <v/>
      </c>
      <c r="AE10" s="77" t="str">
        <f>IFERROR(VLOOKUP(X10,'2-Ruderer'!$A$6:$E$689,3,FALSE),"")</f>
        <v/>
      </c>
      <c r="AF10" s="4"/>
      <c r="AG10" s="89"/>
      <c r="AH10" s="77" t="str">
        <f>IFERROR(VLOOKUP(AG10,'2-Ruderer'!$A$6:$E$689,4,FALSE),"")</f>
        <v/>
      </c>
      <c r="AI10" s="77"/>
      <c r="AJ10" s="77"/>
      <c r="AK10" s="77"/>
      <c r="AL10" s="78"/>
      <c r="AM10" s="77" t="str">
        <f>IFERROR(VLOOKUP(AG10,'2-Ruderer'!$A$6:$E$689,2,FALSE),"")</f>
        <v/>
      </c>
      <c r="AN10" s="77" t="str">
        <f>IFERROR(VLOOKUP(AG10,'2-Ruderer'!$A$6:$E$689,3,FALSE),"")</f>
        <v/>
      </c>
      <c r="AO10" s="4"/>
      <c r="AP10" s="89"/>
      <c r="AQ10" s="77" t="str">
        <f>IFERROR(VLOOKUP(AP10,'2-Ruderer'!$A$6:$E$689,4,FALSE),"")</f>
        <v/>
      </c>
      <c r="AR10" s="77"/>
      <c r="AS10" s="77"/>
      <c r="AT10" s="77"/>
      <c r="AU10" s="78"/>
      <c r="AV10" s="77" t="str">
        <f>IFERROR(VLOOKUP(AP10,'2-Ruderer'!$A$6:$E$689,2,FALSE),"")</f>
        <v/>
      </c>
      <c r="AW10" s="77" t="str">
        <f>IFERROR(VLOOKUP(AP10,'2-Ruderer'!$A$6:$E$689,3,FALSE),"")</f>
        <v/>
      </c>
      <c r="AX10" s="4"/>
      <c r="AY10" s="9"/>
      <c r="BB10" s="5"/>
      <c r="BC10" s="5">
        <v>5</v>
      </c>
    </row>
    <row r="11" spans="1:55" x14ac:dyDescent="0.35">
      <c r="A11" s="81"/>
      <c r="B11" s="82"/>
      <c r="C11" s="83"/>
      <c r="D11" s="84"/>
      <c r="E11" s="6"/>
      <c r="F11" s="89"/>
      <c r="G11" s="77" t="str">
        <f>IFERROR(VLOOKUP(F11,'2-Ruderer'!$A$6:$E$689,4,FALSE),"")</f>
        <v/>
      </c>
      <c r="H11" s="77"/>
      <c r="I11" s="77"/>
      <c r="J11" s="77"/>
      <c r="K11" s="78"/>
      <c r="L11" s="77" t="str">
        <f>IFERROR(VLOOKUP(F11,'2-Ruderer'!$A$6:$E$689,2,FALSE),"")</f>
        <v/>
      </c>
      <c r="M11" s="77" t="str">
        <f>IFERROR(VLOOKUP(F11,'2-Ruderer'!$A$6:$E$689,3,FALSE),"")</f>
        <v/>
      </c>
      <c r="N11" s="4"/>
      <c r="O11" s="89"/>
      <c r="P11" s="77" t="str">
        <f>IFERROR(VLOOKUP(O11,'2-Ruderer'!$A$6:$E$689,4,FALSE),"")</f>
        <v/>
      </c>
      <c r="Q11" s="77"/>
      <c r="R11" s="77"/>
      <c r="S11" s="77"/>
      <c r="T11" s="78"/>
      <c r="U11" s="77" t="str">
        <f>IFERROR(VLOOKUP(O11,'2-Ruderer'!$A$6:$E$689,2,FALSE),"")</f>
        <v/>
      </c>
      <c r="V11" s="77" t="str">
        <f>IFERROR(VLOOKUP(O11,'2-Ruderer'!$A$6:$E$689,3,FALSE),"")</f>
        <v/>
      </c>
      <c r="W11" s="4"/>
      <c r="X11" s="89"/>
      <c r="Y11" s="77" t="str">
        <f>IFERROR(VLOOKUP(X11,'2-Ruderer'!$A$6:$E$689,4,FALSE),"")</f>
        <v/>
      </c>
      <c r="Z11" s="77"/>
      <c r="AA11" s="77"/>
      <c r="AB11" s="77"/>
      <c r="AC11" s="78"/>
      <c r="AD11" s="77" t="str">
        <f>IFERROR(VLOOKUP(X11,'2-Ruderer'!$A$6:$E$689,2,FALSE),"")</f>
        <v/>
      </c>
      <c r="AE11" s="77" t="str">
        <f>IFERROR(VLOOKUP(X11,'2-Ruderer'!$A$6:$E$689,3,FALSE),"")</f>
        <v/>
      </c>
      <c r="AF11" s="4"/>
      <c r="AG11" s="89"/>
      <c r="AH11" s="77" t="str">
        <f>IFERROR(VLOOKUP(AG11,'2-Ruderer'!$A$6:$E$689,4,FALSE),"")</f>
        <v/>
      </c>
      <c r="AI11" s="77"/>
      <c r="AJ11" s="77"/>
      <c r="AK11" s="77"/>
      <c r="AL11" s="78"/>
      <c r="AM11" s="77" t="str">
        <f>IFERROR(VLOOKUP(AG11,'2-Ruderer'!$A$6:$E$689,2,FALSE),"")</f>
        <v/>
      </c>
      <c r="AN11" s="77" t="str">
        <f>IFERROR(VLOOKUP(AG11,'2-Ruderer'!$A$6:$E$689,3,FALSE),"")</f>
        <v/>
      </c>
      <c r="AO11" s="4"/>
      <c r="AP11" s="89"/>
      <c r="AQ11" s="77" t="str">
        <f>IFERROR(VLOOKUP(AP11,'2-Ruderer'!$A$6:$E$689,4,FALSE),"")</f>
        <v/>
      </c>
      <c r="AR11" s="77"/>
      <c r="AS11" s="77"/>
      <c r="AT11" s="77"/>
      <c r="AU11" s="78"/>
      <c r="AV11" s="77" t="str">
        <f>IFERROR(VLOOKUP(AP11,'2-Ruderer'!$A$6:$E$689,2,FALSE),"")</f>
        <v/>
      </c>
      <c r="AW11" s="77" t="str">
        <f>IFERROR(VLOOKUP(AP11,'2-Ruderer'!$A$6:$E$689,3,FALSE),"")</f>
        <v/>
      </c>
      <c r="AX11" s="4"/>
      <c r="AY11" s="9"/>
      <c r="BB11" s="5"/>
      <c r="BC11" s="5">
        <v>5</v>
      </c>
    </row>
    <row r="12" spans="1:55" x14ac:dyDescent="0.35">
      <c r="A12" s="81"/>
      <c r="B12" s="82"/>
      <c r="C12" s="83"/>
      <c r="D12" s="84"/>
      <c r="E12" s="6"/>
      <c r="F12" s="89"/>
      <c r="G12" s="77" t="str">
        <f>IFERROR(VLOOKUP(F12,'2-Ruderer'!$A$6:$E$689,4,FALSE),"")</f>
        <v/>
      </c>
      <c r="H12" s="77"/>
      <c r="I12" s="77"/>
      <c r="J12" s="77"/>
      <c r="K12" s="78"/>
      <c r="L12" s="77" t="str">
        <f>IFERROR(VLOOKUP(F12,'2-Ruderer'!$A$6:$E$689,2,FALSE),"")</f>
        <v/>
      </c>
      <c r="M12" s="77" t="str">
        <f>IFERROR(VLOOKUP(F12,'2-Ruderer'!$A$6:$E$689,3,FALSE),"")</f>
        <v/>
      </c>
      <c r="N12" s="4"/>
      <c r="O12" s="89"/>
      <c r="P12" s="77" t="str">
        <f>IFERROR(VLOOKUP(O12,'2-Ruderer'!$A$6:$E$689,4,FALSE),"")</f>
        <v/>
      </c>
      <c r="Q12" s="77"/>
      <c r="R12" s="77"/>
      <c r="S12" s="77"/>
      <c r="T12" s="78"/>
      <c r="U12" s="77" t="str">
        <f>IFERROR(VLOOKUP(O12,'2-Ruderer'!$A$6:$E$689,2,FALSE),"")</f>
        <v/>
      </c>
      <c r="V12" s="77" t="str">
        <f>IFERROR(VLOOKUP(O12,'2-Ruderer'!$A$6:$E$689,3,FALSE),"")</f>
        <v/>
      </c>
      <c r="W12" s="4"/>
      <c r="X12" s="89"/>
      <c r="Y12" s="77" t="str">
        <f>IFERROR(VLOOKUP(X12,'2-Ruderer'!$A$6:$E$689,4,FALSE),"")</f>
        <v/>
      </c>
      <c r="Z12" s="77"/>
      <c r="AA12" s="77"/>
      <c r="AB12" s="77"/>
      <c r="AC12" s="78"/>
      <c r="AD12" s="77" t="str">
        <f>IFERROR(VLOOKUP(X12,'2-Ruderer'!$A$6:$E$689,2,FALSE),"")</f>
        <v/>
      </c>
      <c r="AE12" s="77" t="str">
        <f>IFERROR(VLOOKUP(X12,'2-Ruderer'!$A$6:$E$689,3,FALSE),"")</f>
        <v/>
      </c>
      <c r="AF12" s="4"/>
      <c r="AG12" s="89"/>
      <c r="AH12" s="77" t="str">
        <f>IFERROR(VLOOKUP(AG12,'2-Ruderer'!$A$6:$E$689,4,FALSE),"")</f>
        <v/>
      </c>
      <c r="AI12" s="77"/>
      <c r="AJ12" s="77"/>
      <c r="AK12" s="77"/>
      <c r="AL12" s="78"/>
      <c r="AM12" s="77" t="str">
        <f>IFERROR(VLOOKUP(AG12,'2-Ruderer'!$A$6:$E$689,2,FALSE),"")</f>
        <v/>
      </c>
      <c r="AN12" s="77" t="str">
        <f>IFERROR(VLOOKUP(AG12,'2-Ruderer'!$A$6:$E$689,3,FALSE),"")</f>
        <v/>
      </c>
      <c r="AO12" s="4"/>
      <c r="AP12" s="89"/>
      <c r="AQ12" s="77" t="str">
        <f>IFERROR(VLOOKUP(AP12,'2-Ruderer'!$A$6:$E$689,4,FALSE),"")</f>
        <v/>
      </c>
      <c r="AR12" s="77"/>
      <c r="AS12" s="77"/>
      <c r="AT12" s="77"/>
      <c r="AU12" s="78"/>
      <c r="AV12" s="77" t="str">
        <f>IFERROR(VLOOKUP(AP12,'2-Ruderer'!$A$6:$E$689,2,FALSE),"")</f>
        <v/>
      </c>
      <c r="AW12" s="77" t="str">
        <f>IFERROR(VLOOKUP(AP12,'2-Ruderer'!$A$6:$E$689,3,FALSE),"")</f>
        <v/>
      </c>
      <c r="AX12" s="4"/>
      <c r="AY12" s="9"/>
      <c r="BB12" s="5"/>
      <c r="BC12" s="5">
        <v>5</v>
      </c>
    </row>
    <row r="13" spans="1:55" x14ac:dyDescent="0.35">
      <c r="A13" s="81"/>
      <c r="B13" s="82"/>
      <c r="C13" s="83"/>
      <c r="D13" s="84"/>
      <c r="E13" s="6"/>
      <c r="F13" s="89"/>
      <c r="G13" s="77" t="str">
        <f>IFERROR(VLOOKUP(F13,'2-Ruderer'!$A$6:$E$689,4,FALSE),"")</f>
        <v/>
      </c>
      <c r="H13" s="77"/>
      <c r="I13" s="77"/>
      <c r="J13" s="77"/>
      <c r="K13" s="78"/>
      <c r="L13" s="77" t="str">
        <f>IFERROR(VLOOKUP(F13,'2-Ruderer'!$A$6:$E$689,2,FALSE),"")</f>
        <v/>
      </c>
      <c r="M13" s="77" t="str">
        <f>IFERROR(VLOOKUP(F13,'2-Ruderer'!$A$6:$E$689,3,FALSE),"")</f>
        <v/>
      </c>
      <c r="N13" s="4"/>
      <c r="O13" s="89"/>
      <c r="P13" s="77" t="str">
        <f>IFERROR(VLOOKUP(O13,'2-Ruderer'!$A$6:$E$689,4,FALSE),"")</f>
        <v/>
      </c>
      <c r="Q13" s="77"/>
      <c r="R13" s="77"/>
      <c r="S13" s="77"/>
      <c r="T13" s="78"/>
      <c r="U13" s="77" t="str">
        <f>IFERROR(VLOOKUP(O13,'2-Ruderer'!$A$6:$E$689,2,FALSE),"")</f>
        <v/>
      </c>
      <c r="V13" s="77" t="str">
        <f>IFERROR(VLOOKUP(O13,'2-Ruderer'!$A$6:$E$689,3,FALSE),"")</f>
        <v/>
      </c>
      <c r="W13" s="4"/>
      <c r="X13" s="89"/>
      <c r="Y13" s="77" t="str">
        <f>IFERROR(VLOOKUP(X13,'2-Ruderer'!$A$6:$E$689,4,FALSE),"")</f>
        <v/>
      </c>
      <c r="Z13" s="77"/>
      <c r="AA13" s="77"/>
      <c r="AB13" s="77"/>
      <c r="AC13" s="78"/>
      <c r="AD13" s="77" t="str">
        <f>IFERROR(VLOOKUP(X13,'2-Ruderer'!$A$6:$E$689,2,FALSE),"")</f>
        <v/>
      </c>
      <c r="AE13" s="77" t="str">
        <f>IFERROR(VLOOKUP(X13,'2-Ruderer'!$A$6:$E$689,3,FALSE),"")</f>
        <v/>
      </c>
      <c r="AF13" s="4"/>
      <c r="AG13" s="89"/>
      <c r="AH13" s="77" t="str">
        <f>IFERROR(VLOOKUP(AG13,'2-Ruderer'!$A$6:$E$689,4,FALSE),"")</f>
        <v/>
      </c>
      <c r="AI13" s="77"/>
      <c r="AJ13" s="77"/>
      <c r="AK13" s="77"/>
      <c r="AL13" s="78"/>
      <c r="AM13" s="77" t="str">
        <f>IFERROR(VLOOKUP(AG13,'2-Ruderer'!$A$6:$E$689,2,FALSE),"")</f>
        <v/>
      </c>
      <c r="AN13" s="77" t="str">
        <f>IFERROR(VLOOKUP(AG13,'2-Ruderer'!$A$6:$E$689,3,FALSE),"")</f>
        <v/>
      </c>
      <c r="AO13" s="4"/>
      <c r="AP13" s="89"/>
      <c r="AQ13" s="77" t="str">
        <f>IFERROR(VLOOKUP(AP13,'2-Ruderer'!$A$6:$E$689,4,FALSE),"")</f>
        <v/>
      </c>
      <c r="AR13" s="77"/>
      <c r="AS13" s="77"/>
      <c r="AT13" s="77"/>
      <c r="AU13" s="78"/>
      <c r="AV13" s="77" t="str">
        <f>IFERROR(VLOOKUP(AP13,'2-Ruderer'!$A$6:$E$689,2,FALSE),"")</f>
        <v/>
      </c>
      <c r="AW13" s="77" t="str">
        <f>IFERROR(VLOOKUP(AP13,'2-Ruderer'!$A$6:$E$689,3,FALSE),"")</f>
        <v/>
      </c>
      <c r="AX13" s="4"/>
      <c r="AY13" s="9"/>
      <c r="BB13" s="5"/>
      <c r="BC13" s="5">
        <v>5</v>
      </c>
    </row>
    <row r="14" spans="1:55" x14ac:dyDescent="0.35">
      <c r="A14" s="81"/>
      <c r="B14" s="82"/>
      <c r="C14" s="83"/>
      <c r="D14" s="84"/>
      <c r="E14" s="6"/>
      <c r="F14" s="89"/>
      <c r="G14" s="77" t="str">
        <f>IFERROR(VLOOKUP(F14,'2-Ruderer'!$A$6:$E$689,4,FALSE),"")</f>
        <v/>
      </c>
      <c r="H14" s="77"/>
      <c r="I14" s="77"/>
      <c r="J14" s="77"/>
      <c r="K14" s="78"/>
      <c r="L14" s="77" t="str">
        <f>IFERROR(VLOOKUP(F14,'2-Ruderer'!$A$6:$E$689,2,FALSE),"")</f>
        <v/>
      </c>
      <c r="M14" s="77" t="str">
        <f>IFERROR(VLOOKUP(F14,'2-Ruderer'!$A$6:$E$689,3,FALSE),"")</f>
        <v/>
      </c>
      <c r="N14" s="4"/>
      <c r="O14" s="89"/>
      <c r="P14" s="77" t="str">
        <f>IFERROR(VLOOKUP(O14,'2-Ruderer'!$A$6:$E$689,4,FALSE),"")</f>
        <v/>
      </c>
      <c r="Q14" s="77"/>
      <c r="R14" s="77"/>
      <c r="S14" s="77"/>
      <c r="T14" s="78"/>
      <c r="U14" s="77" t="str">
        <f>IFERROR(VLOOKUP(O14,'2-Ruderer'!$A$6:$E$689,2,FALSE),"")</f>
        <v/>
      </c>
      <c r="V14" s="77" t="str">
        <f>IFERROR(VLOOKUP(O14,'2-Ruderer'!$A$6:$E$689,3,FALSE),"")</f>
        <v/>
      </c>
      <c r="W14" s="4"/>
      <c r="X14" s="89"/>
      <c r="Y14" s="77" t="str">
        <f>IFERROR(VLOOKUP(X14,'2-Ruderer'!$A$6:$E$689,4,FALSE),"")</f>
        <v/>
      </c>
      <c r="Z14" s="77"/>
      <c r="AA14" s="77"/>
      <c r="AB14" s="77"/>
      <c r="AC14" s="78"/>
      <c r="AD14" s="77" t="str">
        <f>IFERROR(VLOOKUP(X14,'2-Ruderer'!$A$6:$E$689,2,FALSE),"")</f>
        <v/>
      </c>
      <c r="AE14" s="77" t="str">
        <f>IFERROR(VLOOKUP(X14,'2-Ruderer'!$A$6:$E$689,3,FALSE),"")</f>
        <v/>
      </c>
      <c r="AF14" s="4"/>
      <c r="AG14" s="89"/>
      <c r="AH14" s="77" t="str">
        <f>IFERROR(VLOOKUP(AG14,'2-Ruderer'!$A$6:$E$689,4,FALSE),"")</f>
        <v/>
      </c>
      <c r="AI14" s="77"/>
      <c r="AJ14" s="77"/>
      <c r="AK14" s="77"/>
      <c r="AL14" s="78"/>
      <c r="AM14" s="77" t="str">
        <f>IFERROR(VLOOKUP(AG14,'2-Ruderer'!$A$6:$E$689,2,FALSE),"")</f>
        <v/>
      </c>
      <c r="AN14" s="77" t="str">
        <f>IFERROR(VLOOKUP(AG14,'2-Ruderer'!$A$6:$E$689,3,FALSE),"")</f>
        <v/>
      </c>
      <c r="AO14" s="4"/>
      <c r="AP14" s="89"/>
      <c r="AQ14" s="77" t="str">
        <f>IFERROR(VLOOKUP(AP14,'2-Ruderer'!$A$6:$E$689,4,FALSE),"")</f>
        <v/>
      </c>
      <c r="AR14" s="77"/>
      <c r="AS14" s="77"/>
      <c r="AT14" s="77"/>
      <c r="AU14" s="78"/>
      <c r="AV14" s="77" t="str">
        <f>IFERROR(VLOOKUP(AP14,'2-Ruderer'!$A$6:$E$689,2,FALSE),"")</f>
        <v/>
      </c>
      <c r="AW14" s="77" t="str">
        <f>IFERROR(VLOOKUP(AP14,'2-Ruderer'!$A$6:$E$689,3,FALSE),"")</f>
        <v/>
      </c>
      <c r="AX14" s="4"/>
      <c r="AY14" s="9"/>
      <c r="BB14" s="5"/>
      <c r="BC14" s="5">
        <v>5</v>
      </c>
    </row>
    <row r="15" spans="1:55" x14ac:dyDescent="0.35">
      <c r="A15" s="81"/>
      <c r="B15" s="82"/>
      <c r="C15" s="83"/>
      <c r="D15" s="84"/>
      <c r="E15" s="6"/>
      <c r="F15" s="89"/>
      <c r="G15" s="77" t="str">
        <f>IFERROR(VLOOKUP(F15,'2-Ruderer'!$A$6:$E$689,4,FALSE),"")</f>
        <v/>
      </c>
      <c r="H15" s="77"/>
      <c r="I15" s="77"/>
      <c r="J15" s="77"/>
      <c r="K15" s="78"/>
      <c r="L15" s="77" t="str">
        <f>IFERROR(VLOOKUP(F15,'2-Ruderer'!$A$6:$E$689,2,FALSE),"")</f>
        <v/>
      </c>
      <c r="M15" s="77" t="str">
        <f>IFERROR(VLOOKUP(F15,'2-Ruderer'!$A$6:$E$689,3,FALSE),"")</f>
        <v/>
      </c>
      <c r="N15" s="4"/>
      <c r="O15" s="89"/>
      <c r="P15" s="77" t="str">
        <f>IFERROR(VLOOKUP(O15,'2-Ruderer'!$A$6:$E$689,4,FALSE),"")</f>
        <v/>
      </c>
      <c r="Q15" s="77"/>
      <c r="R15" s="77"/>
      <c r="S15" s="77"/>
      <c r="T15" s="78"/>
      <c r="U15" s="77" t="str">
        <f>IFERROR(VLOOKUP(O15,'2-Ruderer'!$A$6:$E$689,2,FALSE),"")</f>
        <v/>
      </c>
      <c r="V15" s="77" t="str">
        <f>IFERROR(VLOOKUP(O15,'2-Ruderer'!$A$6:$E$689,3,FALSE),"")</f>
        <v/>
      </c>
      <c r="W15" s="4"/>
      <c r="X15" s="89"/>
      <c r="Y15" s="77" t="str">
        <f>IFERROR(VLOOKUP(X15,'2-Ruderer'!$A$6:$E$689,4,FALSE),"")</f>
        <v/>
      </c>
      <c r="Z15" s="77"/>
      <c r="AA15" s="77"/>
      <c r="AB15" s="77"/>
      <c r="AC15" s="78"/>
      <c r="AD15" s="77" t="str">
        <f>IFERROR(VLOOKUP(X15,'2-Ruderer'!$A$6:$E$689,2,FALSE),"")</f>
        <v/>
      </c>
      <c r="AE15" s="77" t="str">
        <f>IFERROR(VLOOKUP(X15,'2-Ruderer'!$A$6:$E$689,3,FALSE),"")</f>
        <v/>
      </c>
      <c r="AF15" s="4"/>
      <c r="AG15" s="89"/>
      <c r="AH15" s="77" t="str">
        <f>IFERROR(VLOOKUP(AG15,'2-Ruderer'!$A$6:$E$689,4,FALSE),"")</f>
        <v/>
      </c>
      <c r="AI15" s="77"/>
      <c r="AJ15" s="77"/>
      <c r="AK15" s="77"/>
      <c r="AL15" s="78"/>
      <c r="AM15" s="77" t="str">
        <f>IFERROR(VLOOKUP(AG15,'2-Ruderer'!$A$6:$E$689,2,FALSE),"")</f>
        <v/>
      </c>
      <c r="AN15" s="77" t="str">
        <f>IFERROR(VLOOKUP(AG15,'2-Ruderer'!$A$6:$E$689,3,FALSE),"")</f>
        <v/>
      </c>
      <c r="AO15" s="4"/>
      <c r="AP15" s="89"/>
      <c r="AQ15" s="77" t="str">
        <f>IFERROR(VLOOKUP(AP15,'2-Ruderer'!$A$6:$E$689,4,FALSE),"")</f>
        <v/>
      </c>
      <c r="AR15" s="77"/>
      <c r="AS15" s="77"/>
      <c r="AT15" s="77"/>
      <c r="AU15" s="78"/>
      <c r="AV15" s="77" t="str">
        <f>IFERROR(VLOOKUP(AP15,'2-Ruderer'!$A$6:$E$689,2,FALSE),"")</f>
        <v/>
      </c>
      <c r="AW15" s="77" t="str">
        <f>IFERROR(VLOOKUP(AP15,'2-Ruderer'!$A$6:$E$689,3,FALSE),"")</f>
        <v/>
      </c>
      <c r="AX15" s="4"/>
      <c r="AY15" s="9"/>
      <c r="BB15" s="5"/>
      <c r="BC15" s="5">
        <v>5</v>
      </c>
    </row>
    <row r="16" spans="1:55" x14ac:dyDescent="0.35">
      <c r="A16" s="81"/>
      <c r="B16" s="82"/>
      <c r="C16" s="83"/>
      <c r="D16" s="84"/>
      <c r="E16" s="6"/>
      <c r="F16" s="89"/>
      <c r="G16" s="77" t="str">
        <f>IFERROR(VLOOKUP(F16,'2-Ruderer'!$A$6:$E$689,4,FALSE),"")</f>
        <v/>
      </c>
      <c r="H16" s="77"/>
      <c r="I16" s="77"/>
      <c r="J16" s="77"/>
      <c r="K16" s="78"/>
      <c r="L16" s="77" t="str">
        <f>IFERROR(VLOOKUP(F16,'2-Ruderer'!$A$6:$E$689,2,FALSE),"")</f>
        <v/>
      </c>
      <c r="M16" s="77" t="str">
        <f>IFERROR(VLOOKUP(F16,'2-Ruderer'!$A$6:$E$689,3,FALSE),"")</f>
        <v/>
      </c>
      <c r="N16" s="4"/>
      <c r="O16" s="89"/>
      <c r="P16" s="77" t="str">
        <f>IFERROR(VLOOKUP(O16,'2-Ruderer'!$A$6:$E$689,4,FALSE),"")</f>
        <v/>
      </c>
      <c r="Q16" s="77"/>
      <c r="R16" s="77"/>
      <c r="S16" s="77"/>
      <c r="T16" s="78"/>
      <c r="U16" s="77" t="str">
        <f>IFERROR(VLOOKUP(O16,'2-Ruderer'!$A$6:$E$689,2,FALSE),"")</f>
        <v/>
      </c>
      <c r="V16" s="77" t="str">
        <f>IFERROR(VLOOKUP(O16,'2-Ruderer'!$A$6:$E$689,3,FALSE),"")</f>
        <v/>
      </c>
      <c r="W16" s="4"/>
      <c r="X16" s="89"/>
      <c r="Y16" s="77" t="str">
        <f>IFERROR(VLOOKUP(X16,'2-Ruderer'!$A$6:$E$689,4,FALSE),"")</f>
        <v/>
      </c>
      <c r="Z16" s="77"/>
      <c r="AA16" s="77"/>
      <c r="AB16" s="77"/>
      <c r="AC16" s="78"/>
      <c r="AD16" s="77" t="str">
        <f>IFERROR(VLOOKUP(X16,'2-Ruderer'!$A$6:$E$689,2,FALSE),"")</f>
        <v/>
      </c>
      <c r="AE16" s="77" t="str">
        <f>IFERROR(VLOOKUP(X16,'2-Ruderer'!$A$6:$E$689,3,FALSE),"")</f>
        <v/>
      </c>
      <c r="AF16" s="4"/>
      <c r="AG16" s="89"/>
      <c r="AH16" s="77" t="str">
        <f>IFERROR(VLOOKUP(AG16,'2-Ruderer'!$A$6:$E$689,4,FALSE),"")</f>
        <v/>
      </c>
      <c r="AI16" s="77"/>
      <c r="AJ16" s="77"/>
      <c r="AK16" s="77"/>
      <c r="AL16" s="78"/>
      <c r="AM16" s="77" t="str">
        <f>IFERROR(VLOOKUP(AG16,'2-Ruderer'!$A$6:$E$689,2,FALSE),"")</f>
        <v/>
      </c>
      <c r="AN16" s="77" t="str">
        <f>IFERROR(VLOOKUP(AG16,'2-Ruderer'!$A$6:$E$689,3,FALSE),"")</f>
        <v/>
      </c>
      <c r="AO16" s="4"/>
      <c r="AP16" s="89"/>
      <c r="AQ16" s="77" t="str">
        <f>IFERROR(VLOOKUP(AP16,'2-Ruderer'!$A$6:$E$689,4,FALSE),"")</f>
        <v/>
      </c>
      <c r="AR16" s="77"/>
      <c r="AS16" s="77"/>
      <c r="AT16" s="77"/>
      <c r="AU16" s="78"/>
      <c r="AV16" s="77" t="str">
        <f>IFERROR(VLOOKUP(AP16,'2-Ruderer'!$A$6:$E$689,2,FALSE),"")</f>
        <v/>
      </c>
      <c r="AW16" s="77" t="str">
        <f>IFERROR(VLOOKUP(AP16,'2-Ruderer'!$A$6:$E$689,3,FALSE),"")</f>
        <v/>
      </c>
      <c r="AX16" s="4"/>
      <c r="AY16" s="9"/>
      <c r="BB16" s="5"/>
      <c r="BC16" s="5">
        <v>5</v>
      </c>
    </row>
    <row r="17" spans="1:55" x14ac:dyDescent="0.35">
      <c r="A17" s="81"/>
      <c r="B17" s="82"/>
      <c r="C17" s="83"/>
      <c r="D17" s="84"/>
      <c r="E17" s="6"/>
      <c r="F17" s="89"/>
      <c r="G17" s="77" t="str">
        <f>IFERROR(VLOOKUP(F17,'2-Ruderer'!$A$6:$E$689,4,FALSE),"")</f>
        <v/>
      </c>
      <c r="H17" s="77"/>
      <c r="I17" s="77"/>
      <c r="J17" s="77"/>
      <c r="K17" s="78"/>
      <c r="L17" s="77" t="str">
        <f>IFERROR(VLOOKUP(F17,'2-Ruderer'!$A$6:$E$689,2,FALSE),"")</f>
        <v/>
      </c>
      <c r="M17" s="77" t="str">
        <f>IFERROR(VLOOKUP(F17,'2-Ruderer'!$A$6:$E$689,3,FALSE),"")</f>
        <v/>
      </c>
      <c r="N17" s="4"/>
      <c r="O17" s="89"/>
      <c r="P17" s="77" t="str">
        <f>IFERROR(VLOOKUP(O17,'2-Ruderer'!$A$6:$E$689,4,FALSE),"")</f>
        <v/>
      </c>
      <c r="Q17" s="77"/>
      <c r="R17" s="77"/>
      <c r="S17" s="77"/>
      <c r="T17" s="78"/>
      <c r="U17" s="77" t="str">
        <f>IFERROR(VLOOKUP(O17,'2-Ruderer'!$A$6:$E$689,2,FALSE),"")</f>
        <v/>
      </c>
      <c r="V17" s="77" t="str">
        <f>IFERROR(VLOOKUP(O17,'2-Ruderer'!$A$6:$E$689,3,FALSE),"")</f>
        <v/>
      </c>
      <c r="W17" s="4"/>
      <c r="X17" s="89"/>
      <c r="Y17" s="77" t="str">
        <f>IFERROR(VLOOKUP(X17,'2-Ruderer'!$A$6:$E$689,4,FALSE),"")</f>
        <v/>
      </c>
      <c r="Z17" s="77"/>
      <c r="AA17" s="77"/>
      <c r="AB17" s="77"/>
      <c r="AC17" s="78"/>
      <c r="AD17" s="77" t="str">
        <f>IFERROR(VLOOKUP(X17,'2-Ruderer'!$A$6:$E$689,2,FALSE),"")</f>
        <v/>
      </c>
      <c r="AE17" s="77" t="str">
        <f>IFERROR(VLOOKUP(X17,'2-Ruderer'!$A$6:$E$689,3,FALSE),"")</f>
        <v/>
      </c>
      <c r="AF17" s="4"/>
      <c r="AG17" s="89"/>
      <c r="AH17" s="77" t="str">
        <f>IFERROR(VLOOKUP(AG17,'2-Ruderer'!$A$6:$E$689,4,FALSE),"")</f>
        <v/>
      </c>
      <c r="AI17" s="77"/>
      <c r="AJ17" s="77"/>
      <c r="AK17" s="77"/>
      <c r="AL17" s="78"/>
      <c r="AM17" s="77" t="str">
        <f>IFERROR(VLOOKUP(AG17,'2-Ruderer'!$A$6:$E$689,2,FALSE),"")</f>
        <v/>
      </c>
      <c r="AN17" s="77" t="str">
        <f>IFERROR(VLOOKUP(AG17,'2-Ruderer'!$A$6:$E$689,3,FALSE),"")</f>
        <v/>
      </c>
      <c r="AO17" s="4"/>
      <c r="AP17" s="89"/>
      <c r="AQ17" s="77" t="str">
        <f>IFERROR(VLOOKUP(AP17,'2-Ruderer'!$A$6:$E$689,4,FALSE),"")</f>
        <v/>
      </c>
      <c r="AR17" s="77"/>
      <c r="AS17" s="77"/>
      <c r="AT17" s="77"/>
      <c r="AU17" s="78"/>
      <c r="AV17" s="77" t="str">
        <f>IFERROR(VLOOKUP(AP17,'2-Ruderer'!$A$6:$E$689,2,FALSE),"")</f>
        <v/>
      </c>
      <c r="AW17" s="77" t="str">
        <f>IFERROR(VLOOKUP(AP17,'2-Ruderer'!$A$6:$E$689,3,FALSE),"")</f>
        <v/>
      </c>
      <c r="AX17" s="4"/>
      <c r="AY17" s="9"/>
      <c r="BB17" s="5"/>
      <c r="BC17" s="5">
        <v>5</v>
      </c>
    </row>
    <row r="18" spans="1:55" x14ac:dyDescent="0.35">
      <c r="A18" s="81"/>
      <c r="B18" s="82"/>
      <c r="C18" s="83"/>
      <c r="D18" s="84"/>
      <c r="E18" s="6"/>
      <c r="F18" s="89"/>
      <c r="G18" s="77" t="str">
        <f>IFERROR(VLOOKUP(F18,'2-Ruderer'!$A$6:$E$689,4,FALSE),"")</f>
        <v/>
      </c>
      <c r="H18" s="77"/>
      <c r="I18" s="77"/>
      <c r="J18" s="77"/>
      <c r="K18" s="78"/>
      <c r="L18" s="77" t="str">
        <f>IFERROR(VLOOKUP(F18,'2-Ruderer'!$A$6:$E$689,2,FALSE),"")</f>
        <v/>
      </c>
      <c r="M18" s="77" t="str">
        <f>IFERROR(VLOOKUP(F18,'2-Ruderer'!$A$6:$E$689,3,FALSE),"")</f>
        <v/>
      </c>
      <c r="N18" s="4"/>
      <c r="O18" s="89"/>
      <c r="P18" s="77" t="str">
        <f>IFERROR(VLOOKUP(O18,'2-Ruderer'!$A$6:$E$689,4,FALSE),"")</f>
        <v/>
      </c>
      <c r="Q18" s="77"/>
      <c r="R18" s="77"/>
      <c r="S18" s="77"/>
      <c r="T18" s="78"/>
      <c r="U18" s="77" t="str">
        <f>IFERROR(VLOOKUP(O18,'2-Ruderer'!$A$6:$E$689,2,FALSE),"")</f>
        <v/>
      </c>
      <c r="V18" s="77" t="str">
        <f>IFERROR(VLOOKUP(O18,'2-Ruderer'!$A$6:$E$689,3,FALSE),"")</f>
        <v/>
      </c>
      <c r="W18" s="4"/>
      <c r="X18" s="89"/>
      <c r="Y18" s="77" t="str">
        <f>IFERROR(VLOOKUP(X18,'2-Ruderer'!$A$6:$E$689,4,FALSE),"")</f>
        <v/>
      </c>
      <c r="Z18" s="77"/>
      <c r="AA18" s="77"/>
      <c r="AB18" s="77"/>
      <c r="AC18" s="78"/>
      <c r="AD18" s="77" t="str">
        <f>IFERROR(VLOOKUP(X18,'2-Ruderer'!$A$6:$E$689,2,FALSE),"")</f>
        <v/>
      </c>
      <c r="AE18" s="77" t="str">
        <f>IFERROR(VLOOKUP(X18,'2-Ruderer'!$A$6:$E$689,3,FALSE),"")</f>
        <v/>
      </c>
      <c r="AF18" s="4"/>
      <c r="AG18" s="89"/>
      <c r="AH18" s="77" t="str">
        <f>IFERROR(VLOOKUP(AG18,'2-Ruderer'!$A$6:$E$689,4,FALSE),"")</f>
        <v/>
      </c>
      <c r="AI18" s="77"/>
      <c r="AJ18" s="77"/>
      <c r="AK18" s="77"/>
      <c r="AL18" s="78"/>
      <c r="AM18" s="77" t="str">
        <f>IFERROR(VLOOKUP(AG18,'2-Ruderer'!$A$6:$E$689,2,FALSE),"")</f>
        <v/>
      </c>
      <c r="AN18" s="77" t="str">
        <f>IFERROR(VLOOKUP(AG18,'2-Ruderer'!$A$6:$E$689,3,FALSE),"")</f>
        <v/>
      </c>
      <c r="AO18" s="4"/>
      <c r="AP18" s="89"/>
      <c r="AQ18" s="77" t="str">
        <f>IFERROR(VLOOKUP(AP18,'2-Ruderer'!$A$6:$E$689,4,FALSE),"")</f>
        <v/>
      </c>
      <c r="AR18" s="77"/>
      <c r="AS18" s="77"/>
      <c r="AT18" s="77"/>
      <c r="AU18" s="78"/>
      <c r="AV18" s="77" t="str">
        <f>IFERROR(VLOOKUP(AP18,'2-Ruderer'!$A$6:$E$689,2,FALSE),"")</f>
        <v/>
      </c>
      <c r="AW18" s="77" t="str">
        <f>IFERROR(VLOOKUP(AP18,'2-Ruderer'!$A$6:$E$689,3,FALSE),"")</f>
        <v/>
      </c>
      <c r="AX18" s="4"/>
      <c r="AY18" s="9"/>
      <c r="BB18" s="5"/>
      <c r="BC18" s="5">
        <v>5</v>
      </c>
    </row>
    <row r="19" spans="1:55" x14ac:dyDescent="0.35">
      <c r="A19" s="81"/>
      <c r="B19" s="82"/>
      <c r="C19" s="83"/>
      <c r="D19" s="84"/>
      <c r="E19" s="6"/>
      <c r="F19" s="89"/>
      <c r="G19" s="77" t="str">
        <f>IFERROR(VLOOKUP(F19,'2-Ruderer'!$A$6:$E$689,4,FALSE),"")</f>
        <v/>
      </c>
      <c r="H19" s="77"/>
      <c r="I19" s="77"/>
      <c r="J19" s="77"/>
      <c r="K19" s="78"/>
      <c r="L19" s="77" t="str">
        <f>IFERROR(VLOOKUP(F19,'2-Ruderer'!$A$6:$E$689,2,FALSE),"")</f>
        <v/>
      </c>
      <c r="M19" s="77" t="str">
        <f>IFERROR(VLOOKUP(F19,'2-Ruderer'!$A$6:$E$689,3,FALSE),"")</f>
        <v/>
      </c>
      <c r="N19" s="4"/>
      <c r="O19" s="89"/>
      <c r="P19" s="77" t="str">
        <f>IFERROR(VLOOKUP(O19,'2-Ruderer'!$A$6:$E$689,4,FALSE),"")</f>
        <v/>
      </c>
      <c r="Q19" s="77"/>
      <c r="R19" s="77"/>
      <c r="S19" s="77"/>
      <c r="T19" s="78"/>
      <c r="U19" s="77" t="str">
        <f>IFERROR(VLOOKUP(O19,'2-Ruderer'!$A$6:$E$689,2,FALSE),"")</f>
        <v/>
      </c>
      <c r="V19" s="77" t="str">
        <f>IFERROR(VLOOKUP(O19,'2-Ruderer'!$A$6:$E$689,3,FALSE),"")</f>
        <v/>
      </c>
      <c r="W19" s="4"/>
      <c r="X19" s="89"/>
      <c r="Y19" s="77" t="str">
        <f>IFERROR(VLOOKUP(X19,'2-Ruderer'!$A$6:$E$689,4,FALSE),"")</f>
        <v/>
      </c>
      <c r="Z19" s="77"/>
      <c r="AA19" s="77"/>
      <c r="AB19" s="77"/>
      <c r="AC19" s="78"/>
      <c r="AD19" s="77" t="str">
        <f>IFERROR(VLOOKUP(X19,'2-Ruderer'!$A$6:$E$689,2,FALSE),"")</f>
        <v/>
      </c>
      <c r="AE19" s="77" t="str">
        <f>IFERROR(VLOOKUP(X19,'2-Ruderer'!$A$6:$E$689,3,FALSE),"")</f>
        <v/>
      </c>
      <c r="AF19" s="4"/>
      <c r="AG19" s="89"/>
      <c r="AH19" s="77" t="str">
        <f>IFERROR(VLOOKUP(AG19,'2-Ruderer'!$A$6:$E$689,4,FALSE),"")</f>
        <v/>
      </c>
      <c r="AI19" s="77"/>
      <c r="AJ19" s="77"/>
      <c r="AK19" s="77"/>
      <c r="AL19" s="78"/>
      <c r="AM19" s="77" t="str">
        <f>IFERROR(VLOOKUP(AG19,'2-Ruderer'!$A$6:$E$689,2,FALSE),"")</f>
        <v/>
      </c>
      <c r="AN19" s="77" t="str">
        <f>IFERROR(VLOOKUP(AG19,'2-Ruderer'!$A$6:$E$689,3,FALSE),"")</f>
        <v/>
      </c>
      <c r="AO19" s="4"/>
      <c r="AP19" s="89"/>
      <c r="AQ19" s="77" t="str">
        <f>IFERROR(VLOOKUP(AP19,'2-Ruderer'!$A$6:$E$689,4,FALSE),"")</f>
        <v/>
      </c>
      <c r="AR19" s="77"/>
      <c r="AS19" s="77"/>
      <c r="AT19" s="77"/>
      <c r="AU19" s="78"/>
      <c r="AV19" s="77" t="str">
        <f>IFERROR(VLOOKUP(AP19,'2-Ruderer'!$A$6:$E$689,2,FALSE),"")</f>
        <v/>
      </c>
      <c r="AW19" s="77" t="str">
        <f>IFERROR(VLOOKUP(AP19,'2-Ruderer'!$A$6:$E$689,3,FALSE),"")</f>
        <v/>
      </c>
      <c r="AX19" s="4"/>
      <c r="AY19" s="9"/>
      <c r="BB19" s="5"/>
      <c r="BC19" s="5">
        <v>5</v>
      </c>
    </row>
    <row r="20" spans="1:55" x14ac:dyDescent="0.35">
      <c r="A20" s="81"/>
      <c r="B20" s="82"/>
      <c r="C20" s="83"/>
      <c r="D20" s="84"/>
      <c r="E20" s="6"/>
      <c r="F20" s="89"/>
      <c r="G20" s="77" t="str">
        <f>IFERROR(VLOOKUP(F20,'2-Ruderer'!$A$6:$E$689,4,FALSE),"")</f>
        <v/>
      </c>
      <c r="H20" s="77"/>
      <c r="I20" s="77"/>
      <c r="J20" s="77"/>
      <c r="K20" s="78"/>
      <c r="L20" s="77" t="str">
        <f>IFERROR(VLOOKUP(F20,'2-Ruderer'!$A$6:$E$689,2,FALSE),"")</f>
        <v/>
      </c>
      <c r="M20" s="77" t="str">
        <f>IFERROR(VLOOKUP(F20,'2-Ruderer'!$A$6:$E$689,3,FALSE),"")</f>
        <v/>
      </c>
      <c r="N20" s="4"/>
      <c r="O20" s="89"/>
      <c r="P20" s="77" t="str">
        <f>IFERROR(VLOOKUP(O20,'2-Ruderer'!$A$6:$E$689,4,FALSE),"")</f>
        <v/>
      </c>
      <c r="Q20" s="77"/>
      <c r="R20" s="77"/>
      <c r="S20" s="77"/>
      <c r="T20" s="78"/>
      <c r="U20" s="77" t="str">
        <f>IFERROR(VLOOKUP(O20,'2-Ruderer'!$A$6:$E$689,2,FALSE),"")</f>
        <v/>
      </c>
      <c r="V20" s="77" t="str">
        <f>IFERROR(VLOOKUP(O20,'2-Ruderer'!$A$6:$E$689,3,FALSE),"")</f>
        <v/>
      </c>
      <c r="W20" s="4"/>
      <c r="X20" s="89"/>
      <c r="Y20" s="77" t="str">
        <f>IFERROR(VLOOKUP(X20,'2-Ruderer'!$A$6:$E$689,4,FALSE),"")</f>
        <v/>
      </c>
      <c r="Z20" s="77"/>
      <c r="AA20" s="77"/>
      <c r="AB20" s="77"/>
      <c r="AC20" s="78"/>
      <c r="AD20" s="77" t="str">
        <f>IFERROR(VLOOKUP(X20,'2-Ruderer'!$A$6:$E$689,2,FALSE),"")</f>
        <v/>
      </c>
      <c r="AE20" s="77" t="str">
        <f>IFERROR(VLOOKUP(X20,'2-Ruderer'!$A$6:$E$689,3,FALSE),"")</f>
        <v/>
      </c>
      <c r="AF20" s="4"/>
      <c r="AG20" s="89"/>
      <c r="AH20" s="77" t="str">
        <f>IFERROR(VLOOKUP(AG20,'2-Ruderer'!$A$6:$E$689,4,FALSE),"")</f>
        <v/>
      </c>
      <c r="AI20" s="77"/>
      <c r="AJ20" s="77"/>
      <c r="AK20" s="77"/>
      <c r="AL20" s="78"/>
      <c r="AM20" s="77" t="str">
        <f>IFERROR(VLOOKUP(AG20,'2-Ruderer'!$A$6:$E$689,2,FALSE),"")</f>
        <v/>
      </c>
      <c r="AN20" s="77" t="str">
        <f>IFERROR(VLOOKUP(AG20,'2-Ruderer'!$A$6:$E$689,3,FALSE),"")</f>
        <v/>
      </c>
      <c r="AO20" s="4"/>
      <c r="AP20" s="89"/>
      <c r="AQ20" s="77" t="str">
        <f>IFERROR(VLOOKUP(AP20,'2-Ruderer'!$A$6:$E$689,4,FALSE),"")</f>
        <v/>
      </c>
      <c r="AR20" s="77"/>
      <c r="AS20" s="77"/>
      <c r="AT20" s="77"/>
      <c r="AU20" s="78"/>
      <c r="AV20" s="77" t="str">
        <f>IFERROR(VLOOKUP(AP20,'2-Ruderer'!$A$6:$E$689,2,FALSE),"")</f>
        <v/>
      </c>
      <c r="AW20" s="77" t="str">
        <f>IFERROR(VLOOKUP(AP20,'2-Ruderer'!$A$6:$E$689,3,FALSE),"")</f>
        <v/>
      </c>
      <c r="AX20" s="4"/>
      <c r="AY20" s="9"/>
      <c r="BB20" s="5"/>
      <c r="BC20" s="5">
        <v>5</v>
      </c>
    </row>
    <row r="21" spans="1:55" x14ac:dyDescent="0.35">
      <c r="A21" s="81"/>
      <c r="B21" s="82"/>
      <c r="C21" s="83"/>
      <c r="D21" s="84"/>
      <c r="E21" s="6"/>
      <c r="F21" s="89"/>
      <c r="G21" s="77" t="str">
        <f>IFERROR(VLOOKUP(F21,'2-Ruderer'!$A$6:$E$689,4,FALSE),"")</f>
        <v/>
      </c>
      <c r="H21" s="77"/>
      <c r="I21" s="77"/>
      <c r="J21" s="77"/>
      <c r="K21" s="78"/>
      <c r="L21" s="77" t="str">
        <f>IFERROR(VLOOKUP(F21,'2-Ruderer'!$A$6:$E$689,2,FALSE),"")</f>
        <v/>
      </c>
      <c r="M21" s="77" t="str">
        <f>IFERROR(VLOOKUP(F21,'2-Ruderer'!$A$6:$E$689,3,FALSE),"")</f>
        <v/>
      </c>
      <c r="N21" s="4"/>
      <c r="O21" s="89"/>
      <c r="P21" s="77" t="str">
        <f>IFERROR(VLOOKUP(O21,'2-Ruderer'!$A$6:$E$689,4,FALSE),"")</f>
        <v/>
      </c>
      <c r="Q21" s="77"/>
      <c r="R21" s="77"/>
      <c r="S21" s="77"/>
      <c r="T21" s="78"/>
      <c r="U21" s="77" t="str">
        <f>IFERROR(VLOOKUP(O21,'2-Ruderer'!$A$6:$E$689,2,FALSE),"")</f>
        <v/>
      </c>
      <c r="V21" s="77" t="str">
        <f>IFERROR(VLOOKUP(O21,'2-Ruderer'!$A$6:$E$689,3,FALSE),"")</f>
        <v/>
      </c>
      <c r="W21" s="4"/>
      <c r="X21" s="89"/>
      <c r="Y21" s="77" t="str">
        <f>IFERROR(VLOOKUP(X21,'2-Ruderer'!$A$6:$E$689,4,FALSE),"")</f>
        <v/>
      </c>
      <c r="Z21" s="77"/>
      <c r="AA21" s="77"/>
      <c r="AB21" s="77"/>
      <c r="AC21" s="78"/>
      <c r="AD21" s="77" t="str">
        <f>IFERROR(VLOOKUP(X21,'2-Ruderer'!$A$6:$E$689,2,FALSE),"")</f>
        <v/>
      </c>
      <c r="AE21" s="77" t="str">
        <f>IFERROR(VLOOKUP(X21,'2-Ruderer'!$A$6:$E$689,3,FALSE),"")</f>
        <v/>
      </c>
      <c r="AF21" s="4"/>
      <c r="AG21" s="89"/>
      <c r="AH21" s="77" t="str">
        <f>IFERROR(VLOOKUP(AG21,'2-Ruderer'!$A$6:$E$689,4,FALSE),"")</f>
        <v/>
      </c>
      <c r="AI21" s="77"/>
      <c r="AJ21" s="77"/>
      <c r="AK21" s="77"/>
      <c r="AL21" s="78"/>
      <c r="AM21" s="77" t="str">
        <f>IFERROR(VLOOKUP(AG21,'2-Ruderer'!$A$6:$E$689,2,FALSE),"")</f>
        <v/>
      </c>
      <c r="AN21" s="77" t="str">
        <f>IFERROR(VLOOKUP(AG21,'2-Ruderer'!$A$6:$E$689,3,FALSE),"")</f>
        <v/>
      </c>
      <c r="AO21" s="4"/>
      <c r="AP21" s="89"/>
      <c r="AQ21" s="77" t="str">
        <f>IFERROR(VLOOKUP(AP21,'2-Ruderer'!$A$6:$E$689,4,FALSE),"")</f>
        <v/>
      </c>
      <c r="AR21" s="77"/>
      <c r="AS21" s="77"/>
      <c r="AT21" s="77"/>
      <c r="AU21" s="78"/>
      <c r="AV21" s="77" t="str">
        <f>IFERROR(VLOOKUP(AP21,'2-Ruderer'!$A$6:$E$689,2,FALSE),"")</f>
        <v/>
      </c>
      <c r="AW21" s="77" t="str">
        <f>IFERROR(VLOOKUP(AP21,'2-Ruderer'!$A$6:$E$689,3,FALSE),"")</f>
        <v/>
      </c>
      <c r="AX21" s="4"/>
      <c r="AY21" s="9"/>
      <c r="BB21" s="5"/>
      <c r="BC21" s="5">
        <v>5</v>
      </c>
    </row>
    <row r="22" spans="1:55" x14ac:dyDescent="0.35">
      <c r="A22" s="81"/>
      <c r="B22" s="82"/>
      <c r="C22" s="83"/>
      <c r="D22" s="84"/>
      <c r="E22" s="6"/>
      <c r="F22" s="89"/>
      <c r="G22" s="77" t="str">
        <f>IFERROR(VLOOKUP(F22,'2-Ruderer'!$A$6:$E$689,4,FALSE),"")</f>
        <v/>
      </c>
      <c r="H22" s="77"/>
      <c r="I22" s="77"/>
      <c r="J22" s="77"/>
      <c r="K22" s="78"/>
      <c r="L22" s="77" t="str">
        <f>IFERROR(VLOOKUP(F22,'2-Ruderer'!$A$6:$E$689,2,FALSE),"")</f>
        <v/>
      </c>
      <c r="M22" s="77" t="str">
        <f>IFERROR(VLOOKUP(F22,'2-Ruderer'!$A$6:$E$689,3,FALSE),"")</f>
        <v/>
      </c>
      <c r="N22" s="4"/>
      <c r="O22" s="89"/>
      <c r="P22" s="77" t="str">
        <f>IFERROR(VLOOKUP(O22,'2-Ruderer'!$A$6:$E$689,4,FALSE),"")</f>
        <v/>
      </c>
      <c r="Q22" s="77"/>
      <c r="R22" s="77"/>
      <c r="S22" s="77"/>
      <c r="T22" s="78"/>
      <c r="U22" s="77" t="str">
        <f>IFERROR(VLOOKUP(O22,'2-Ruderer'!$A$6:$E$689,2,FALSE),"")</f>
        <v/>
      </c>
      <c r="V22" s="77" t="str">
        <f>IFERROR(VLOOKUP(O22,'2-Ruderer'!$A$6:$E$689,3,FALSE),"")</f>
        <v/>
      </c>
      <c r="W22" s="4"/>
      <c r="X22" s="89"/>
      <c r="Y22" s="77" t="str">
        <f>IFERROR(VLOOKUP(X22,'2-Ruderer'!$A$6:$E$689,4,FALSE),"")</f>
        <v/>
      </c>
      <c r="Z22" s="77"/>
      <c r="AA22" s="77"/>
      <c r="AB22" s="77"/>
      <c r="AC22" s="78"/>
      <c r="AD22" s="77" t="str">
        <f>IFERROR(VLOOKUP(X22,'2-Ruderer'!$A$6:$E$689,2,FALSE),"")</f>
        <v/>
      </c>
      <c r="AE22" s="77" t="str">
        <f>IFERROR(VLOOKUP(X22,'2-Ruderer'!$A$6:$E$689,3,FALSE),"")</f>
        <v/>
      </c>
      <c r="AF22" s="4"/>
      <c r="AG22" s="89"/>
      <c r="AH22" s="77" t="str">
        <f>IFERROR(VLOOKUP(AG22,'2-Ruderer'!$A$6:$E$689,4,FALSE),"")</f>
        <v/>
      </c>
      <c r="AI22" s="77"/>
      <c r="AJ22" s="77"/>
      <c r="AK22" s="77"/>
      <c r="AL22" s="78"/>
      <c r="AM22" s="77" t="str">
        <f>IFERROR(VLOOKUP(AG22,'2-Ruderer'!$A$6:$E$689,2,FALSE),"")</f>
        <v/>
      </c>
      <c r="AN22" s="77" t="str">
        <f>IFERROR(VLOOKUP(AG22,'2-Ruderer'!$A$6:$E$689,3,FALSE),"")</f>
        <v/>
      </c>
      <c r="AO22" s="4"/>
      <c r="AP22" s="89"/>
      <c r="AQ22" s="77" t="str">
        <f>IFERROR(VLOOKUP(AP22,'2-Ruderer'!$A$6:$E$689,4,FALSE),"")</f>
        <v/>
      </c>
      <c r="AR22" s="77"/>
      <c r="AS22" s="77"/>
      <c r="AT22" s="77"/>
      <c r="AU22" s="78"/>
      <c r="AV22" s="77" t="str">
        <f>IFERROR(VLOOKUP(AP22,'2-Ruderer'!$A$6:$E$689,2,FALSE),"")</f>
        <v/>
      </c>
      <c r="AW22" s="77" t="str">
        <f>IFERROR(VLOOKUP(AP22,'2-Ruderer'!$A$6:$E$689,3,FALSE),"")</f>
        <v/>
      </c>
      <c r="AX22" s="4"/>
      <c r="AY22" s="9"/>
      <c r="BB22" s="5"/>
      <c r="BC22" s="5">
        <v>5</v>
      </c>
    </row>
    <row r="23" spans="1:55" x14ac:dyDescent="0.35">
      <c r="A23" s="81"/>
      <c r="B23" s="82"/>
      <c r="C23" s="83"/>
      <c r="D23" s="84"/>
      <c r="E23" s="6"/>
      <c r="F23" s="89"/>
      <c r="G23" s="77" t="str">
        <f>IFERROR(VLOOKUP(F23,'2-Ruderer'!$A$6:$E$689,4,FALSE),"")</f>
        <v/>
      </c>
      <c r="H23" s="77"/>
      <c r="I23" s="77"/>
      <c r="J23" s="77"/>
      <c r="K23" s="78"/>
      <c r="L23" s="77" t="str">
        <f>IFERROR(VLOOKUP(F23,'2-Ruderer'!$A$6:$E$689,2,FALSE),"")</f>
        <v/>
      </c>
      <c r="M23" s="77" t="str">
        <f>IFERROR(VLOOKUP(F23,'2-Ruderer'!$A$6:$E$689,3,FALSE),"")</f>
        <v/>
      </c>
      <c r="N23" s="4"/>
      <c r="O23" s="89"/>
      <c r="P23" s="77" t="str">
        <f>IFERROR(VLOOKUP(O23,'2-Ruderer'!$A$6:$E$689,4,FALSE),"")</f>
        <v/>
      </c>
      <c r="Q23" s="77"/>
      <c r="R23" s="77"/>
      <c r="S23" s="77"/>
      <c r="T23" s="78"/>
      <c r="U23" s="77" t="str">
        <f>IFERROR(VLOOKUP(O23,'2-Ruderer'!$A$6:$E$689,2,FALSE),"")</f>
        <v/>
      </c>
      <c r="V23" s="77" t="str">
        <f>IFERROR(VLOOKUP(O23,'2-Ruderer'!$A$6:$E$689,3,FALSE),"")</f>
        <v/>
      </c>
      <c r="W23" s="4"/>
      <c r="X23" s="89"/>
      <c r="Y23" s="77" t="str">
        <f>IFERROR(VLOOKUP(X23,'2-Ruderer'!$A$6:$E$689,4,FALSE),"")</f>
        <v/>
      </c>
      <c r="Z23" s="77"/>
      <c r="AA23" s="77"/>
      <c r="AB23" s="77"/>
      <c r="AC23" s="78"/>
      <c r="AD23" s="77" t="str">
        <f>IFERROR(VLOOKUP(X23,'2-Ruderer'!$A$6:$E$689,2,FALSE),"")</f>
        <v/>
      </c>
      <c r="AE23" s="77" t="str">
        <f>IFERROR(VLOOKUP(X23,'2-Ruderer'!$A$6:$E$689,3,FALSE),"")</f>
        <v/>
      </c>
      <c r="AF23" s="4"/>
      <c r="AG23" s="89"/>
      <c r="AH23" s="77" t="str">
        <f>IFERROR(VLOOKUP(AG23,'2-Ruderer'!$A$6:$E$689,4,FALSE),"")</f>
        <v/>
      </c>
      <c r="AI23" s="77"/>
      <c r="AJ23" s="77"/>
      <c r="AK23" s="77"/>
      <c r="AL23" s="78"/>
      <c r="AM23" s="77" t="str">
        <f>IFERROR(VLOOKUP(AG23,'2-Ruderer'!$A$6:$E$689,2,FALSE),"")</f>
        <v/>
      </c>
      <c r="AN23" s="77" t="str">
        <f>IFERROR(VLOOKUP(AG23,'2-Ruderer'!$A$6:$E$689,3,FALSE),"")</f>
        <v/>
      </c>
      <c r="AO23" s="4"/>
      <c r="AP23" s="89"/>
      <c r="AQ23" s="77" t="str">
        <f>IFERROR(VLOOKUP(AP23,'2-Ruderer'!$A$6:$E$689,4,FALSE),"")</f>
        <v/>
      </c>
      <c r="AR23" s="77"/>
      <c r="AS23" s="77"/>
      <c r="AT23" s="77"/>
      <c r="AU23" s="78"/>
      <c r="AV23" s="77" t="str">
        <f>IFERROR(VLOOKUP(AP23,'2-Ruderer'!$A$6:$E$689,2,FALSE),"")</f>
        <v/>
      </c>
      <c r="AW23" s="77" t="str">
        <f>IFERROR(VLOOKUP(AP23,'2-Ruderer'!$A$6:$E$689,3,FALSE),"")</f>
        <v/>
      </c>
      <c r="AX23" s="4"/>
      <c r="AY23" s="9"/>
      <c r="BB23" s="5"/>
      <c r="BC23" s="5">
        <v>5</v>
      </c>
    </row>
    <row r="24" spans="1:55" x14ac:dyDescent="0.35">
      <c r="A24" s="81"/>
      <c r="B24" s="82"/>
      <c r="C24" s="83"/>
      <c r="D24" s="84"/>
      <c r="E24" s="6"/>
      <c r="F24" s="89"/>
      <c r="G24" s="77" t="str">
        <f>IFERROR(VLOOKUP(F24,'2-Ruderer'!$A$6:$E$689,4,FALSE),"")</f>
        <v/>
      </c>
      <c r="H24" s="77"/>
      <c r="I24" s="77"/>
      <c r="J24" s="77"/>
      <c r="K24" s="78"/>
      <c r="L24" s="77" t="str">
        <f>IFERROR(VLOOKUP(F24,'2-Ruderer'!$A$6:$E$689,2,FALSE),"")</f>
        <v/>
      </c>
      <c r="M24" s="77" t="str">
        <f>IFERROR(VLOOKUP(F24,'2-Ruderer'!$A$6:$E$689,3,FALSE),"")</f>
        <v/>
      </c>
      <c r="N24" s="4"/>
      <c r="O24" s="89"/>
      <c r="P24" s="77" t="str">
        <f>IFERROR(VLOOKUP(O24,'2-Ruderer'!$A$6:$E$689,4,FALSE),"")</f>
        <v/>
      </c>
      <c r="Q24" s="77"/>
      <c r="R24" s="77"/>
      <c r="S24" s="77"/>
      <c r="T24" s="78"/>
      <c r="U24" s="77" t="str">
        <f>IFERROR(VLOOKUP(O24,'2-Ruderer'!$A$6:$E$689,2,FALSE),"")</f>
        <v/>
      </c>
      <c r="V24" s="77" t="str">
        <f>IFERROR(VLOOKUP(O24,'2-Ruderer'!$A$6:$E$689,3,FALSE),"")</f>
        <v/>
      </c>
      <c r="W24" s="4"/>
      <c r="X24" s="89"/>
      <c r="Y24" s="77" t="str">
        <f>IFERROR(VLOOKUP(X24,'2-Ruderer'!$A$6:$E$689,4,FALSE),"")</f>
        <v/>
      </c>
      <c r="Z24" s="77"/>
      <c r="AA24" s="77"/>
      <c r="AB24" s="77"/>
      <c r="AC24" s="78"/>
      <c r="AD24" s="77" t="str">
        <f>IFERROR(VLOOKUP(X24,'2-Ruderer'!$A$6:$E$689,2,FALSE),"")</f>
        <v/>
      </c>
      <c r="AE24" s="77" t="str">
        <f>IFERROR(VLOOKUP(X24,'2-Ruderer'!$A$6:$E$689,3,FALSE),"")</f>
        <v/>
      </c>
      <c r="AF24" s="4"/>
      <c r="AG24" s="89"/>
      <c r="AH24" s="77" t="str">
        <f>IFERROR(VLOOKUP(AG24,'2-Ruderer'!$A$6:$E$689,4,FALSE),"")</f>
        <v/>
      </c>
      <c r="AI24" s="77"/>
      <c r="AJ24" s="77"/>
      <c r="AK24" s="77"/>
      <c r="AL24" s="78"/>
      <c r="AM24" s="77" t="str">
        <f>IFERROR(VLOOKUP(AG24,'2-Ruderer'!$A$6:$E$689,2,FALSE),"")</f>
        <v/>
      </c>
      <c r="AN24" s="77" t="str">
        <f>IFERROR(VLOOKUP(AG24,'2-Ruderer'!$A$6:$E$689,3,FALSE),"")</f>
        <v/>
      </c>
      <c r="AO24" s="4"/>
      <c r="AP24" s="89"/>
      <c r="AQ24" s="77" t="str">
        <f>IFERROR(VLOOKUP(AP24,'2-Ruderer'!$A$6:$E$689,4,FALSE),"")</f>
        <v/>
      </c>
      <c r="AR24" s="77"/>
      <c r="AS24" s="77"/>
      <c r="AT24" s="77"/>
      <c r="AU24" s="78"/>
      <c r="AV24" s="77" t="str">
        <f>IFERROR(VLOOKUP(AP24,'2-Ruderer'!$A$6:$E$689,2,FALSE),"")</f>
        <v/>
      </c>
      <c r="AW24" s="77" t="str">
        <f>IFERROR(VLOOKUP(AP24,'2-Ruderer'!$A$6:$E$689,3,FALSE),"")</f>
        <v/>
      </c>
      <c r="AX24" s="4"/>
      <c r="AY24" s="9"/>
      <c r="BB24" s="5"/>
      <c r="BC24" s="5">
        <v>5</v>
      </c>
    </row>
    <row r="25" spans="1:55" x14ac:dyDescent="0.35">
      <c r="A25" s="81"/>
      <c r="B25" s="82"/>
      <c r="C25" s="83"/>
      <c r="D25" s="84"/>
      <c r="E25" s="6"/>
      <c r="F25" s="89"/>
      <c r="G25" s="77" t="str">
        <f>IFERROR(VLOOKUP(F25,'2-Ruderer'!$A$6:$E$689,4,FALSE),"")</f>
        <v/>
      </c>
      <c r="H25" s="77"/>
      <c r="I25" s="77"/>
      <c r="J25" s="77"/>
      <c r="K25" s="78"/>
      <c r="L25" s="77" t="str">
        <f>IFERROR(VLOOKUP(F25,'2-Ruderer'!$A$6:$E$689,2,FALSE),"")</f>
        <v/>
      </c>
      <c r="M25" s="77" t="str">
        <f>IFERROR(VLOOKUP(F25,'2-Ruderer'!$A$6:$E$689,3,FALSE),"")</f>
        <v/>
      </c>
      <c r="N25" s="4"/>
      <c r="O25" s="89"/>
      <c r="P25" s="77" t="str">
        <f>IFERROR(VLOOKUP(O25,'2-Ruderer'!$A$6:$E$689,4,FALSE),"")</f>
        <v/>
      </c>
      <c r="Q25" s="77"/>
      <c r="R25" s="77"/>
      <c r="S25" s="77"/>
      <c r="T25" s="78"/>
      <c r="U25" s="77" t="str">
        <f>IFERROR(VLOOKUP(O25,'2-Ruderer'!$A$6:$E$689,2,FALSE),"")</f>
        <v/>
      </c>
      <c r="V25" s="77" t="str">
        <f>IFERROR(VLOOKUP(O25,'2-Ruderer'!$A$6:$E$689,3,FALSE),"")</f>
        <v/>
      </c>
      <c r="W25" s="4"/>
      <c r="X25" s="89"/>
      <c r="Y25" s="77" t="str">
        <f>IFERROR(VLOOKUP(X25,'2-Ruderer'!$A$6:$E$689,4,FALSE),"")</f>
        <v/>
      </c>
      <c r="Z25" s="77"/>
      <c r="AA25" s="77"/>
      <c r="AB25" s="77"/>
      <c r="AC25" s="78"/>
      <c r="AD25" s="77" t="str">
        <f>IFERROR(VLOOKUP(X25,'2-Ruderer'!$A$6:$E$689,2,FALSE),"")</f>
        <v/>
      </c>
      <c r="AE25" s="77" t="str">
        <f>IFERROR(VLOOKUP(X25,'2-Ruderer'!$A$6:$E$689,3,FALSE),"")</f>
        <v/>
      </c>
      <c r="AF25" s="4"/>
      <c r="AG25" s="89"/>
      <c r="AH25" s="77" t="str">
        <f>IFERROR(VLOOKUP(AG25,'2-Ruderer'!$A$6:$E$689,4,FALSE),"")</f>
        <v/>
      </c>
      <c r="AI25" s="77"/>
      <c r="AJ25" s="77"/>
      <c r="AK25" s="77"/>
      <c r="AL25" s="78"/>
      <c r="AM25" s="77" t="str">
        <f>IFERROR(VLOOKUP(AG25,'2-Ruderer'!$A$6:$E$689,2,FALSE),"")</f>
        <v/>
      </c>
      <c r="AN25" s="77" t="str">
        <f>IFERROR(VLOOKUP(AG25,'2-Ruderer'!$A$6:$E$689,3,FALSE),"")</f>
        <v/>
      </c>
      <c r="AO25" s="4"/>
      <c r="AP25" s="89"/>
      <c r="AQ25" s="77" t="str">
        <f>IFERROR(VLOOKUP(AP25,'2-Ruderer'!$A$6:$E$689,4,FALSE),"")</f>
        <v/>
      </c>
      <c r="AR25" s="77"/>
      <c r="AS25" s="77"/>
      <c r="AT25" s="77"/>
      <c r="AU25" s="78"/>
      <c r="AV25" s="77" t="str">
        <f>IFERROR(VLOOKUP(AP25,'2-Ruderer'!$A$6:$E$689,2,FALSE),"")</f>
        <v/>
      </c>
      <c r="AW25" s="77" t="str">
        <f>IFERROR(VLOOKUP(AP25,'2-Ruderer'!$A$6:$E$689,3,FALSE),"")</f>
        <v/>
      </c>
      <c r="AX25" s="4"/>
      <c r="AY25" s="9"/>
      <c r="BB25" s="5"/>
      <c r="BC25" s="5">
        <v>5</v>
      </c>
    </row>
    <row r="26" spans="1:55" x14ac:dyDescent="0.35">
      <c r="A26" s="81"/>
      <c r="B26" s="82"/>
      <c r="C26" s="83"/>
      <c r="D26" s="84"/>
      <c r="E26" s="6"/>
      <c r="F26" s="89"/>
      <c r="G26" s="77" t="str">
        <f>IFERROR(VLOOKUP(F26,'2-Ruderer'!$A$6:$E$689,4,FALSE),"")</f>
        <v/>
      </c>
      <c r="H26" s="77"/>
      <c r="I26" s="77"/>
      <c r="J26" s="77"/>
      <c r="K26" s="78"/>
      <c r="L26" s="77" t="str">
        <f>IFERROR(VLOOKUP(F26,'2-Ruderer'!$A$6:$E$689,2,FALSE),"")</f>
        <v/>
      </c>
      <c r="M26" s="77" t="str">
        <f>IFERROR(VLOOKUP(F26,'2-Ruderer'!$A$6:$E$689,3,FALSE),"")</f>
        <v/>
      </c>
      <c r="N26" s="4"/>
      <c r="O26" s="89"/>
      <c r="P26" s="77" t="str">
        <f>IFERROR(VLOOKUP(O26,'2-Ruderer'!$A$6:$E$689,4,FALSE),"")</f>
        <v/>
      </c>
      <c r="Q26" s="77"/>
      <c r="R26" s="77"/>
      <c r="S26" s="77"/>
      <c r="T26" s="78"/>
      <c r="U26" s="77" t="str">
        <f>IFERROR(VLOOKUP(O26,'2-Ruderer'!$A$6:$E$689,2,FALSE),"")</f>
        <v/>
      </c>
      <c r="V26" s="77" t="str">
        <f>IFERROR(VLOOKUP(O26,'2-Ruderer'!$A$6:$E$689,3,FALSE),"")</f>
        <v/>
      </c>
      <c r="W26" s="4"/>
      <c r="X26" s="89"/>
      <c r="Y26" s="77" t="str">
        <f>IFERROR(VLOOKUP(X26,'2-Ruderer'!$A$6:$E$689,4,FALSE),"")</f>
        <v/>
      </c>
      <c r="Z26" s="77"/>
      <c r="AA26" s="77"/>
      <c r="AB26" s="77"/>
      <c r="AC26" s="78"/>
      <c r="AD26" s="77" t="str">
        <f>IFERROR(VLOOKUP(X26,'2-Ruderer'!$A$6:$E$689,2,FALSE),"")</f>
        <v/>
      </c>
      <c r="AE26" s="77" t="str">
        <f>IFERROR(VLOOKUP(X26,'2-Ruderer'!$A$6:$E$689,3,FALSE),"")</f>
        <v/>
      </c>
      <c r="AF26" s="4"/>
      <c r="AG26" s="89"/>
      <c r="AH26" s="77" t="str">
        <f>IFERROR(VLOOKUP(AG26,'2-Ruderer'!$A$6:$E$689,4,FALSE),"")</f>
        <v/>
      </c>
      <c r="AI26" s="77"/>
      <c r="AJ26" s="77"/>
      <c r="AK26" s="77"/>
      <c r="AL26" s="78"/>
      <c r="AM26" s="77" t="str">
        <f>IFERROR(VLOOKUP(AG26,'2-Ruderer'!$A$6:$E$689,2,FALSE),"")</f>
        <v/>
      </c>
      <c r="AN26" s="77" t="str">
        <f>IFERROR(VLOOKUP(AG26,'2-Ruderer'!$A$6:$E$689,3,FALSE),"")</f>
        <v/>
      </c>
      <c r="AO26" s="4"/>
      <c r="AP26" s="89"/>
      <c r="AQ26" s="77" t="str">
        <f>IFERROR(VLOOKUP(AP26,'2-Ruderer'!$A$6:$E$689,4,FALSE),"")</f>
        <v/>
      </c>
      <c r="AR26" s="77"/>
      <c r="AS26" s="77"/>
      <c r="AT26" s="77"/>
      <c r="AU26" s="78"/>
      <c r="AV26" s="77" t="str">
        <f>IFERROR(VLOOKUP(AP26,'2-Ruderer'!$A$6:$E$689,2,FALSE),"")</f>
        <v/>
      </c>
      <c r="AW26" s="77" t="str">
        <f>IFERROR(VLOOKUP(AP26,'2-Ruderer'!$A$6:$E$689,3,FALSE),"")</f>
        <v/>
      </c>
      <c r="AX26" s="4"/>
      <c r="AY26" s="9"/>
      <c r="BB26" s="5"/>
      <c r="BC26" s="5">
        <v>5</v>
      </c>
    </row>
    <row r="27" spans="1:55" x14ac:dyDescent="0.35">
      <c r="A27" s="81"/>
      <c r="B27" s="82"/>
      <c r="C27" s="83"/>
      <c r="D27" s="84"/>
      <c r="E27" s="6"/>
      <c r="F27" s="89"/>
      <c r="G27" s="77" t="str">
        <f>IFERROR(VLOOKUP(F27,'2-Ruderer'!$A$6:$E$689,4,FALSE),"")</f>
        <v/>
      </c>
      <c r="H27" s="77"/>
      <c r="I27" s="77"/>
      <c r="J27" s="77"/>
      <c r="K27" s="78"/>
      <c r="L27" s="77" t="str">
        <f>IFERROR(VLOOKUP(F27,'2-Ruderer'!$A$6:$E$689,2,FALSE),"")</f>
        <v/>
      </c>
      <c r="M27" s="77" t="str">
        <f>IFERROR(VLOOKUP(F27,'2-Ruderer'!$A$6:$E$689,3,FALSE),"")</f>
        <v/>
      </c>
      <c r="N27" s="4"/>
      <c r="O27" s="89"/>
      <c r="P27" s="77" t="str">
        <f>IFERROR(VLOOKUP(O27,'2-Ruderer'!$A$6:$E$689,4,FALSE),"")</f>
        <v/>
      </c>
      <c r="Q27" s="77"/>
      <c r="R27" s="77"/>
      <c r="S27" s="77"/>
      <c r="T27" s="78"/>
      <c r="U27" s="77" t="str">
        <f>IFERROR(VLOOKUP(O27,'2-Ruderer'!$A$6:$E$689,2,FALSE),"")</f>
        <v/>
      </c>
      <c r="V27" s="77" t="str">
        <f>IFERROR(VLOOKUP(O27,'2-Ruderer'!$A$6:$E$689,3,FALSE),"")</f>
        <v/>
      </c>
      <c r="W27" s="4"/>
      <c r="X27" s="89"/>
      <c r="Y27" s="77" t="str">
        <f>IFERROR(VLOOKUP(X27,'2-Ruderer'!$A$6:$E$689,4,FALSE),"")</f>
        <v/>
      </c>
      <c r="Z27" s="77"/>
      <c r="AA27" s="77"/>
      <c r="AB27" s="77"/>
      <c r="AC27" s="78"/>
      <c r="AD27" s="77" t="str">
        <f>IFERROR(VLOOKUP(X27,'2-Ruderer'!$A$6:$E$689,2,FALSE),"")</f>
        <v/>
      </c>
      <c r="AE27" s="77" t="str">
        <f>IFERROR(VLOOKUP(X27,'2-Ruderer'!$A$6:$E$689,3,FALSE),"")</f>
        <v/>
      </c>
      <c r="AF27" s="4"/>
      <c r="AG27" s="89"/>
      <c r="AH27" s="77" t="str">
        <f>IFERROR(VLOOKUP(AG27,'2-Ruderer'!$A$6:$E$689,4,FALSE),"")</f>
        <v/>
      </c>
      <c r="AI27" s="77"/>
      <c r="AJ27" s="77"/>
      <c r="AK27" s="77"/>
      <c r="AL27" s="78"/>
      <c r="AM27" s="77" t="str">
        <f>IFERROR(VLOOKUP(AG27,'2-Ruderer'!$A$6:$E$689,2,FALSE),"")</f>
        <v/>
      </c>
      <c r="AN27" s="77" t="str">
        <f>IFERROR(VLOOKUP(AG27,'2-Ruderer'!$A$6:$E$689,3,FALSE),"")</f>
        <v/>
      </c>
      <c r="AO27" s="4"/>
      <c r="AP27" s="89"/>
      <c r="AQ27" s="77" t="str">
        <f>IFERROR(VLOOKUP(AP27,'2-Ruderer'!$A$6:$E$689,4,FALSE),"")</f>
        <v/>
      </c>
      <c r="AR27" s="77"/>
      <c r="AS27" s="77"/>
      <c r="AT27" s="77"/>
      <c r="AU27" s="78"/>
      <c r="AV27" s="77" t="str">
        <f>IFERROR(VLOOKUP(AP27,'2-Ruderer'!$A$6:$E$689,2,FALSE),"")</f>
        <v/>
      </c>
      <c r="AW27" s="77" t="str">
        <f>IFERROR(VLOOKUP(AP27,'2-Ruderer'!$A$6:$E$689,3,FALSE),"")</f>
        <v/>
      </c>
      <c r="AX27" s="4"/>
      <c r="AY27" s="9"/>
      <c r="BB27" s="5"/>
      <c r="BC27" s="5">
        <v>5</v>
      </c>
    </row>
    <row r="28" spans="1:55" x14ac:dyDescent="0.35">
      <c r="A28" s="81"/>
      <c r="B28" s="82"/>
      <c r="C28" s="83"/>
      <c r="D28" s="84"/>
      <c r="E28" s="6"/>
      <c r="F28" s="89"/>
      <c r="G28" s="77" t="str">
        <f>IFERROR(VLOOKUP(F28,'2-Ruderer'!$A$6:$E$689,4,FALSE),"")</f>
        <v/>
      </c>
      <c r="H28" s="77"/>
      <c r="I28" s="77"/>
      <c r="J28" s="77"/>
      <c r="K28" s="78"/>
      <c r="L28" s="77" t="str">
        <f>IFERROR(VLOOKUP(F28,'2-Ruderer'!$A$6:$E$689,2,FALSE),"")</f>
        <v/>
      </c>
      <c r="M28" s="77" t="str">
        <f>IFERROR(VLOOKUP(F28,'2-Ruderer'!$A$6:$E$689,3,FALSE),"")</f>
        <v/>
      </c>
      <c r="N28" s="4"/>
      <c r="O28" s="89"/>
      <c r="P28" s="77" t="str">
        <f>IFERROR(VLOOKUP(O28,'2-Ruderer'!$A$6:$E$689,4,FALSE),"")</f>
        <v/>
      </c>
      <c r="Q28" s="77"/>
      <c r="R28" s="77"/>
      <c r="S28" s="77"/>
      <c r="T28" s="78"/>
      <c r="U28" s="77" t="str">
        <f>IFERROR(VLOOKUP(O28,'2-Ruderer'!$A$6:$E$689,2,FALSE),"")</f>
        <v/>
      </c>
      <c r="V28" s="77" t="str">
        <f>IFERROR(VLOOKUP(O28,'2-Ruderer'!$A$6:$E$689,3,FALSE),"")</f>
        <v/>
      </c>
      <c r="W28" s="4"/>
      <c r="X28" s="89"/>
      <c r="Y28" s="77" t="str">
        <f>IFERROR(VLOOKUP(X28,'2-Ruderer'!$A$6:$E$689,4,FALSE),"")</f>
        <v/>
      </c>
      <c r="Z28" s="77"/>
      <c r="AA28" s="77"/>
      <c r="AB28" s="77"/>
      <c r="AC28" s="78"/>
      <c r="AD28" s="77" t="str">
        <f>IFERROR(VLOOKUP(X28,'2-Ruderer'!$A$6:$E$689,2,FALSE),"")</f>
        <v/>
      </c>
      <c r="AE28" s="77" t="str">
        <f>IFERROR(VLOOKUP(X28,'2-Ruderer'!$A$6:$E$689,3,FALSE),"")</f>
        <v/>
      </c>
      <c r="AF28" s="4"/>
      <c r="AG28" s="89"/>
      <c r="AH28" s="77" t="str">
        <f>IFERROR(VLOOKUP(AG28,'2-Ruderer'!$A$6:$E$689,4,FALSE),"")</f>
        <v/>
      </c>
      <c r="AI28" s="77"/>
      <c r="AJ28" s="77"/>
      <c r="AK28" s="77"/>
      <c r="AL28" s="78"/>
      <c r="AM28" s="77" t="str">
        <f>IFERROR(VLOOKUP(AG28,'2-Ruderer'!$A$6:$E$689,2,FALSE),"")</f>
        <v/>
      </c>
      <c r="AN28" s="77" t="str">
        <f>IFERROR(VLOOKUP(AG28,'2-Ruderer'!$A$6:$E$689,3,FALSE),"")</f>
        <v/>
      </c>
      <c r="AO28" s="4"/>
      <c r="AP28" s="89"/>
      <c r="AQ28" s="77" t="str">
        <f>IFERROR(VLOOKUP(AP28,'2-Ruderer'!$A$6:$E$689,4,FALSE),"")</f>
        <v/>
      </c>
      <c r="AR28" s="77"/>
      <c r="AS28" s="77"/>
      <c r="AT28" s="77"/>
      <c r="AU28" s="78"/>
      <c r="AV28" s="77" t="str">
        <f>IFERROR(VLOOKUP(AP28,'2-Ruderer'!$A$6:$E$689,2,FALSE),"")</f>
        <v/>
      </c>
      <c r="AW28" s="77" t="str">
        <f>IFERROR(VLOOKUP(AP28,'2-Ruderer'!$A$6:$E$689,3,FALSE),"")</f>
        <v/>
      </c>
      <c r="AX28" s="4"/>
      <c r="AY28" s="9"/>
      <c r="BB28" s="5"/>
      <c r="BC28" s="5">
        <v>5</v>
      </c>
    </row>
    <row r="29" spans="1:55" x14ac:dyDescent="0.35">
      <c r="A29" s="81"/>
      <c r="B29" s="82"/>
      <c r="C29" s="83"/>
      <c r="D29" s="84"/>
      <c r="E29" s="6"/>
      <c r="F29" s="89"/>
      <c r="G29" s="77" t="str">
        <f>IFERROR(VLOOKUP(F29,'2-Ruderer'!$A$6:$E$689,4,FALSE),"")</f>
        <v/>
      </c>
      <c r="H29" s="77"/>
      <c r="I29" s="77"/>
      <c r="J29" s="77"/>
      <c r="K29" s="78"/>
      <c r="L29" s="77" t="str">
        <f>IFERROR(VLOOKUP(F29,'2-Ruderer'!$A$6:$E$689,2,FALSE),"")</f>
        <v/>
      </c>
      <c r="M29" s="77" t="str">
        <f>IFERROR(VLOOKUP(F29,'2-Ruderer'!$A$6:$E$689,3,FALSE),"")</f>
        <v/>
      </c>
      <c r="N29" s="4"/>
      <c r="O29" s="89"/>
      <c r="P29" s="77" t="str">
        <f>IFERROR(VLOOKUP(O29,'2-Ruderer'!$A$6:$E$689,4,FALSE),"")</f>
        <v/>
      </c>
      <c r="Q29" s="77"/>
      <c r="R29" s="77"/>
      <c r="S29" s="77"/>
      <c r="T29" s="78"/>
      <c r="U29" s="77" t="str">
        <f>IFERROR(VLOOKUP(O29,'2-Ruderer'!$A$6:$E$689,2,FALSE),"")</f>
        <v/>
      </c>
      <c r="V29" s="77" t="str">
        <f>IFERROR(VLOOKUP(O29,'2-Ruderer'!$A$6:$E$689,3,FALSE),"")</f>
        <v/>
      </c>
      <c r="W29" s="4"/>
      <c r="X29" s="89"/>
      <c r="Y29" s="77" t="str">
        <f>IFERROR(VLOOKUP(X29,'2-Ruderer'!$A$6:$E$689,4,FALSE),"")</f>
        <v/>
      </c>
      <c r="Z29" s="77"/>
      <c r="AA29" s="77"/>
      <c r="AB29" s="77"/>
      <c r="AC29" s="78"/>
      <c r="AD29" s="77" t="str">
        <f>IFERROR(VLOOKUP(X29,'2-Ruderer'!$A$6:$E$689,2,FALSE),"")</f>
        <v/>
      </c>
      <c r="AE29" s="77" t="str">
        <f>IFERROR(VLOOKUP(X29,'2-Ruderer'!$A$6:$E$689,3,FALSE),"")</f>
        <v/>
      </c>
      <c r="AF29" s="4"/>
      <c r="AG29" s="89"/>
      <c r="AH29" s="77" t="str">
        <f>IFERROR(VLOOKUP(AG29,'2-Ruderer'!$A$6:$E$689,4,FALSE),"")</f>
        <v/>
      </c>
      <c r="AI29" s="77"/>
      <c r="AJ29" s="77"/>
      <c r="AK29" s="77"/>
      <c r="AL29" s="78"/>
      <c r="AM29" s="77" t="str">
        <f>IFERROR(VLOOKUP(AG29,'2-Ruderer'!$A$6:$E$689,2,FALSE),"")</f>
        <v/>
      </c>
      <c r="AN29" s="77" t="str">
        <f>IFERROR(VLOOKUP(AG29,'2-Ruderer'!$A$6:$E$689,3,FALSE),"")</f>
        <v/>
      </c>
      <c r="AO29" s="4"/>
      <c r="AP29" s="89"/>
      <c r="AQ29" s="77" t="str">
        <f>IFERROR(VLOOKUP(AP29,'2-Ruderer'!$A$6:$E$689,4,FALSE),"")</f>
        <v/>
      </c>
      <c r="AR29" s="77"/>
      <c r="AS29" s="77"/>
      <c r="AT29" s="77"/>
      <c r="AU29" s="78"/>
      <c r="AV29" s="77" t="str">
        <f>IFERROR(VLOOKUP(AP29,'2-Ruderer'!$A$6:$E$689,2,FALSE),"")</f>
        <v/>
      </c>
      <c r="AW29" s="77" t="str">
        <f>IFERROR(VLOOKUP(AP29,'2-Ruderer'!$A$6:$E$689,3,FALSE),"")</f>
        <v/>
      </c>
      <c r="AX29" s="4"/>
      <c r="AY29" s="9"/>
      <c r="BB29" s="5"/>
      <c r="BC29" s="5">
        <v>5</v>
      </c>
    </row>
    <row r="30" spans="1:55" x14ac:dyDescent="0.35">
      <c r="A30" s="81"/>
      <c r="B30" s="82"/>
      <c r="C30" s="83"/>
      <c r="D30" s="84"/>
      <c r="E30" s="6"/>
      <c r="F30" s="89"/>
      <c r="G30" s="77" t="str">
        <f>IFERROR(VLOOKUP(F30,'2-Ruderer'!$A$6:$E$689,4,FALSE),"")</f>
        <v/>
      </c>
      <c r="H30" s="77"/>
      <c r="I30" s="77"/>
      <c r="J30" s="77"/>
      <c r="K30" s="78"/>
      <c r="L30" s="77" t="str">
        <f>IFERROR(VLOOKUP(F30,'2-Ruderer'!$A$6:$E$689,2,FALSE),"")</f>
        <v/>
      </c>
      <c r="M30" s="77" t="str">
        <f>IFERROR(VLOOKUP(F30,'2-Ruderer'!$A$6:$E$689,3,FALSE),"")</f>
        <v/>
      </c>
      <c r="N30" s="4"/>
      <c r="O30" s="89"/>
      <c r="P30" s="77" t="str">
        <f>IFERROR(VLOOKUP(O30,'2-Ruderer'!$A$6:$E$689,4,FALSE),"")</f>
        <v/>
      </c>
      <c r="Q30" s="77"/>
      <c r="R30" s="77"/>
      <c r="S30" s="77"/>
      <c r="T30" s="78"/>
      <c r="U30" s="77" t="str">
        <f>IFERROR(VLOOKUP(O30,'2-Ruderer'!$A$6:$E$689,2,FALSE),"")</f>
        <v/>
      </c>
      <c r="V30" s="77" t="str">
        <f>IFERROR(VLOOKUP(O30,'2-Ruderer'!$A$6:$E$689,3,FALSE),"")</f>
        <v/>
      </c>
      <c r="W30" s="4"/>
      <c r="X30" s="89"/>
      <c r="Y30" s="77" t="str">
        <f>IFERROR(VLOOKUP(X30,'2-Ruderer'!$A$6:$E$689,4,FALSE),"")</f>
        <v/>
      </c>
      <c r="Z30" s="77"/>
      <c r="AA30" s="77"/>
      <c r="AB30" s="77"/>
      <c r="AC30" s="78"/>
      <c r="AD30" s="77" t="str">
        <f>IFERROR(VLOOKUP(X30,'2-Ruderer'!$A$6:$E$689,2,FALSE),"")</f>
        <v/>
      </c>
      <c r="AE30" s="77" t="str">
        <f>IFERROR(VLOOKUP(X30,'2-Ruderer'!$A$6:$E$689,3,FALSE),"")</f>
        <v/>
      </c>
      <c r="AF30" s="4"/>
      <c r="AG30" s="89"/>
      <c r="AH30" s="77" t="str">
        <f>IFERROR(VLOOKUP(AG30,'2-Ruderer'!$A$6:$E$689,4,FALSE),"")</f>
        <v/>
      </c>
      <c r="AI30" s="77"/>
      <c r="AJ30" s="77"/>
      <c r="AK30" s="77"/>
      <c r="AL30" s="78"/>
      <c r="AM30" s="77" t="str">
        <f>IFERROR(VLOOKUP(AG30,'2-Ruderer'!$A$6:$E$689,2,FALSE),"")</f>
        <v/>
      </c>
      <c r="AN30" s="77" t="str">
        <f>IFERROR(VLOOKUP(AG30,'2-Ruderer'!$A$6:$E$689,3,FALSE),"")</f>
        <v/>
      </c>
      <c r="AO30" s="4"/>
      <c r="AP30" s="89"/>
      <c r="AQ30" s="77" t="str">
        <f>IFERROR(VLOOKUP(AP30,'2-Ruderer'!$A$6:$E$689,4,FALSE),"")</f>
        <v/>
      </c>
      <c r="AR30" s="77"/>
      <c r="AS30" s="77"/>
      <c r="AT30" s="77"/>
      <c r="AU30" s="78"/>
      <c r="AV30" s="77" t="str">
        <f>IFERROR(VLOOKUP(AP30,'2-Ruderer'!$A$6:$E$689,2,FALSE),"")</f>
        <v/>
      </c>
      <c r="AW30" s="77" t="str">
        <f>IFERROR(VLOOKUP(AP30,'2-Ruderer'!$A$6:$E$689,3,FALSE),"")</f>
        <v/>
      </c>
      <c r="AX30" s="4"/>
      <c r="AY30" s="9"/>
      <c r="BB30" s="5"/>
      <c r="BC30" s="5">
        <v>5</v>
      </c>
    </row>
    <row r="31" spans="1:55" x14ac:dyDescent="0.35">
      <c r="A31" s="81"/>
      <c r="B31" s="82"/>
      <c r="C31" s="83"/>
      <c r="D31" s="84"/>
      <c r="E31" s="6"/>
      <c r="F31" s="89"/>
      <c r="G31" s="77" t="str">
        <f>IFERROR(VLOOKUP(F31,'2-Ruderer'!$A$6:$E$689,4,FALSE),"")</f>
        <v/>
      </c>
      <c r="H31" s="77"/>
      <c r="I31" s="77"/>
      <c r="J31" s="77"/>
      <c r="K31" s="78"/>
      <c r="L31" s="77" t="str">
        <f>IFERROR(VLOOKUP(F31,'2-Ruderer'!$A$6:$E$689,2,FALSE),"")</f>
        <v/>
      </c>
      <c r="M31" s="77" t="str">
        <f>IFERROR(VLOOKUP(F31,'2-Ruderer'!$A$6:$E$689,3,FALSE),"")</f>
        <v/>
      </c>
      <c r="N31" s="4"/>
      <c r="O31" s="89"/>
      <c r="P31" s="77" t="str">
        <f>IFERROR(VLOOKUP(O31,'2-Ruderer'!$A$6:$E$689,4,FALSE),"")</f>
        <v/>
      </c>
      <c r="Q31" s="77"/>
      <c r="R31" s="77"/>
      <c r="S31" s="77"/>
      <c r="T31" s="78"/>
      <c r="U31" s="77" t="str">
        <f>IFERROR(VLOOKUP(O31,'2-Ruderer'!$A$6:$E$689,2,FALSE),"")</f>
        <v/>
      </c>
      <c r="V31" s="77" t="str">
        <f>IFERROR(VLOOKUP(O31,'2-Ruderer'!$A$6:$E$689,3,FALSE),"")</f>
        <v/>
      </c>
      <c r="W31" s="4"/>
      <c r="X31" s="89"/>
      <c r="Y31" s="77" t="str">
        <f>IFERROR(VLOOKUP(X31,'2-Ruderer'!$A$6:$E$689,4,FALSE),"")</f>
        <v/>
      </c>
      <c r="Z31" s="77"/>
      <c r="AA31" s="77"/>
      <c r="AB31" s="77"/>
      <c r="AC31" s="78"/>
      <c r="AD31" s="77" t="str">
        <f>IFERROR(VLOOKUP(X31,'2-Ruderer'!$A$6:$E$689,2,FALSE),"")</f>
        <v/>
      </c>
      <c r="AE31" s="77" t="str">
        <f>IFERROR(VLOOKUP(X31,'2-Ruderer'!$A$6:$E$689,3,FALSE),"")</f>
        <v/>
      </c>
      <c r="AF31" s="4"/>
      <c r="AG31" s="89"/>
      <c r="AH31" s="77" t="str">
        <f>IFERROR(VLOOKUP(AG31,'2-Ruderer'!$A$6:$E$689,4,FALSE),"")</f>
        <v/>
      </c>
      <c r="AI31" s="77"/>
      <c r="AJ31" s="77"/>
      <c r="AK31" s="77"/>
      <c r="AL31" s="78"/>
      <c r="AM31" s="77" t="str">
        <f>IFERROR(VLOOKUP(AG31,'2-Ruderer'!$A$6:$E$689,2,FALSE),"")</f>
        <v/>
      </c>
      <c r="AN31" s="77" t="str">
        <f>IFERROR(VLOOKUP(AG31,'2-Ruderer'!$A$6:$E$689,3,FALSE),"")</f>
        <v/>
      </c>
      <c r="AO31" s="4"/>
      <c r="AP31" s="89"/>
      <c r="AQ31" s="77" t="str">
        <f>IFERROR(VLOOKUP(AP31,'2-Ruderer'!$A$6:$E$689,4,FALSE),"")</f>
        <v/>
      </c>
      <c r="AR31" s="77"/>
      <c r="AS31" s="77"/>
      <c r="AT31" s="77"/>
      <c r="AU31" s="78"/>
      <c r="AV31" s="77" t="str">
        <f>IFERROR(VLOOKUP(AP31,'2-Ruderer'!$A$6:$E$689,2,FALSE),"")</f>
        <v/>
      </c>
      <c r="AW31" s="77" t="str">
        <f>IFERROR(VLOOKUP(AP31,'2-Ruderer'!$A$6:$E$689,3,FALSE),"")</f>
        <v/>
      </c>
      <c r="AX31" s="4"/>
      <c r="AY31" s="9"/>
      <c r="BB31" s="5"/>
      <c r="BC31" s="5">
        <v>5</v>
      </c>
    </row>
    <row r="32" spans="1:55" x14ac:dyDescent="0.35">
      <c r="A32" s="81"/>
      <c r="B32" s="82"/>
      <c r="C32" s="83"/>
      <c r="D32" s="84"/>
      <c r="E32" s="6"/>
      <c r="F32" s="89"/>
      <c r="G32" s="77" t="str">
        <f>IFERROR(VLOOKUP(F32,'2-Ruderer'!$A$6:$E$689,4,FALSE),"")</f>
        <v/>
      </c>
      <c r="H32" s="77"/>
      <c r="I32" s="77"/>
      <c r="J32" s="77"/>
      <c r="K32" s="78"/>
      <c r="L32" s="77" t="str">
        <f>IFERROR(VLOOKUP(F32,'2-Ruderer'!$A$6:$E$689,2,FALSE),"")</f>
        <v/>
      </c>
      <c r="M32" s="77" t="str">
        <f>IFERROR(VLOOKUP(F32,'2-Ruderer'!$A$6:$E$689,3,FALSE),"")</f>
        <v/>
      </c>
      <c r="N32" s="4"/>
      <c r="O32" s="89"/>
      <c r="P32" s="77" t="str">
        <f>IFERROR(VLOOKUP(O32,'2-Ruderer'!$A$6:$E$689,4,FALSE),"")</f>
        <v/>
      </c>
      <c r="Q32" s="77"/>
      <c r="R32" s="77"/>
      <c r="S32" s="77"/>
      <c r="T32" s="78"/>
      <c r="U32" s="77" t="str">
        <f>IFERROR(VLOOKUP(O32,'2-Ruderer'!$A$6:$E$689,2,FALSE),"")</f>
        <v/>
      </c>
      <c r="V32" s="77" t="str">
        <f>IFERROR(VLOOKUP(O32,'2-Ruderer'!$A$6:$E$689,3,FALSE),"")</f>
        <v/>
      </c>
      <c r="W32" s="4"/>
      <c r="X32" s="89"/>
      <c r="Y32" s="77" t="str">
        <f>IFERROR(VLOOKUP(X32,'2-Ruderer'!$A$6:$E$689,4,FALSE),"")</f>
        <v/>
      </c>
      <c r="Z32" s="77"/>
      <c r="AA32" s="77"/>
      <c r="AB32" s="77"/>
      <c r="AC32" s="78"/>
      <c r="AD32" s="77" t="str">
        <f>IFERROR(VLOOKUP(X32,'2-Ruderer'!$A$6:$E$689,2,FALSE),"")</f>
        <v/>
      </c>
      <c r="AE32" s="77" t="str">
        <f>IFERROR(VLOOKUP(X32,'2-Ruderer'!$A$6:$E$689,3,FALSE),"")</f>
        <v/>
      </c>
      <c r="AF32" s="4"/>
      <c r="AG32" s="89"/>
      <c r="AH32" s="77" t="str">
        <f>IFERROR(VLOOKUP(AG32,'2-Ruderer'!$A$6:$E$689,4,FALSE),"")</f>
        <v/>
      </c>
      <c r="AI32" s="77"/>
      <c r="AJ32" s="77"/>
      <c r="AK32" s="77"/>
      <c r="AL32" s="78"/>
      <c r="AM32" s="77" t="str">
        <f>IFERROR(VLOOKUP(AG32,'2-Ruderer'!$A$6:$E$689,2,FALSE),"")</f>
        <v/>
      </c>
      <c r="AN32" s="77" t="str">
        <f>IFERROR(VLOOKUP(AG32,'2-Ruderer'!$A$6:$E$689,3,FALSE),"")</f>
        <v/>
      </c>
      <c r="AO32" s="4"/>
      <c r="AP32" s="89"/>
      <c r="AQ32" s="77" t="str">
        <f>IFERROR(VLOOKUP(AP32,'2-Ruderer'!$A$6:$E$689,4,FALSE),"")</f>
        <v/>
      </c>
      <c r="AR32" s="77"/>
      <c r="AS32" s="77"/>
      <c r="AT32" s="77"/>
      <c r="AU32" s="78"/>
      <c r="AV32" s="77" t="str">
        <f>IFERROR(VLOOKUP(AP32,'2-Ruderer'!$A$6:$E$689,2,FALSE),"")</f>
        <v/>
      </c>
      <c r="AW32" s="77" t="str">
        <f>IFERROR(VLOOKUP(AP32,'2-Ruderer'!$A$6:$E$689,3,FALSE),"")</f>
        <v/>
      </c>
      <c r="AX32" s="4"/>
      <c r="AY32" s="9"/>
      <c r="BB32" s="5"/>
      <c r="BC32" s="5">
        <v>5</v>
      </c>
    </row>
    <row r="33" spans="1:55" x14ac:dyDescent="0.35">
      <c r="A33" s="81"/>
      <c r="B33" s="82"/>
      <c r="C33" s="83"/>
      <c r="D33" s="84"/>
      <c r="E33" s="6"/>
      <c r="F33" s="89"/>
      <c r="G33" s="77" t="str">
        <f>IFERROR(VLOOKUP(F33,'2-Ruderer'!$A$6:$E$689,4,FALSE),"")</f>
        <v/>
      </c>
      <c r="H33" s="77"/>
      <c r="I33" s="77"/>
      <c r="J33" s="77"/>
      <c r="K33" s="78"/>
      <c r="L33" s="77" t="str">
        <f>IFERROR(VLOOKUP(F33,'2-Ruderer'!$A$6:$E$689,2,FALSE),"")</f>
        <v/>
      </c>
      <c r="M33" s="77" t="str">
        <f>IFERROR(VLOOKUP(F33,'2-Ruderer'!$A$6:$E$689,3,FALSE),"")</f>
        <v/>
      </c>
      <c r="N33" s="4"/>
      <c r="O33" s="89"/>
      <c r="P33" s="77" t="str">
        <f>IFERROR(VLOOKUP(O33,'2-Ruderer'!$A$6:$E$689,4,FALSE),"")</f>
        <v/>
      </c>
      <c r="Q33" s="77"/>
      <c r="R33" s="77"/>
      <c r="S33" s="77"/>
      <c r="T33" s="78"/>
      <c r="U33" s="77" t="str">
        <f>IFERROR(VLOOKUP(O33,'2-Ruderer'!$A$6:$E$689,2,FALSE),"")</f>
        <v/>
      </c>
      <c r="V33" s="77" t="str">
        <f>IFERROR(VLOOKUP(O33,'2-Ruderer'!$A$6:$E$689,3,FALSE),"")</f>
        <v/>
      </c>
      <c r="W33" s="4"/>
      <c r="X33" s="89"/>
      <c r="Y33" s="77" t="str">
        <f>IFERROR(VLOOKUP(X33,'2-Ruderer'!$A$6:$E$689,4,FALSE),"")</f>
        <v/>
      </c>
      <c r="Z33" s="77"/>
      <c r="AA33" s="77"/>
      <c r="AB33" s="77"/>
      <c r="AC33" s="78"/>
      <c r="AD33" s="77" t="str">
        <f>IFERROR(VLOOKUP(X33,'2-Ruderer'!$A$6:$E$689,2,FALSE),"")</f>
        <v/>
      </c>
      <c r="AE33" s="77" t="str">
        <f>IFERROR(VLOOKUP(X33,'2-Ruderer'!$A$6:$E$689,3,FALSE),"")</f>
        <v/>
      </c>
      <c r="AF33" s="4"/>
      <c r="AG33" s="89"/>
      <c r="AH33" s="77" t="str">
        <f>IFERROR(VLOOKUP(AG33,'2-Ruderer'!$A$6:$E$689,4,FALSE),"")</f>
        <v/>
      </c>
      <c r="AI33" s="77"/>
      <c r="AJ33" s="77"/>
      <c r="AK33" s="77"/>
      <c r="AL33" s="78"/>
      <c r="AM33" s="77" t="str">
        <f>IFERROR(VLOOKUP(AG33,'2-Ruderer'!$A$6:$E$689,2,FALSE),"")</f>
        <v/>
      </c>
      <c r="AN33" s="77" t="str">
        <f>IFERROR(VLOOKUP(AG33,'2-Ruderer'!$A$6:$E$689,3,FALSE),"")</f>
        <v/>
      </c>
      <c r="AO33" s="4"/>
      <c r="AP33" s="89"/>
      <c r="AQ33" s="77" t="str">
        <f>IFERROR(VLOOKUP(AP33,'2-Ruderer'!$A$6:$E$689,4,FALSE),"")</f>
        <v/>
      </c>
      <c r="AR33" s="77"/>
      <c r="AS33" s="77"/>
      <c r="AT33" s="77"/>
      <c r="AU33" s="78"/>
      <c r="AV33" s="77" t="str">
        <f>IFERROR(VLOOKUP(AP33,'2-Ruderer'!$A$6:$E$689,2,FALSE),"")</f>
        <v/>
      </c>
      <c r="AW33" s="77" t="str">
        <f>IFERROR(VLOOKUP(AP33,'2-Ruderer'!$A$6:$E$689,3,FALSE),"")</f>
        <v/>
      </c>
      <c r="AX33" s="4"/>
      <c r="AY33" s="9"/>
      <c r="BB33" s="5"/>
      <c r="BC33" s="5">
        <v>5</v>
      </c>
    </row>
    <row r="34" spans="1:55" x14ac:dyDescent="0.35">
      <c r="A34" s="81"/>
      <c r="B34" s="82"/>
      <c r="C34" s="83"/>
      <c r="D34" s="84"/>
      <c r="E34" s="6"/>
      <c r="F34" s="89"/>
      <c r="G34" s="77" t="str">
        <f>IFERROR(VLOOKUP(F34,'2-Ruderer'!$A$6:$E$689,4,FALSE),"")</f>
        <v/>
      </c>
      <c r="H34" s="77"/>
      <c r="I34" s="77"/>
      <c r="J34" s="77"/>
      <c r="K34" s="78"/>
      <c r="L34" s="77" t="str">
        <f>IFERROR(VLOOKUP(F34,'2-Ruderer'!$A$6:$E$689,2,FALSE),"")</f>
        <v/>
      </c>
      <c r="M34" s="77" t="str">
        <f>IFERROR(VLOOKUP(F34,'2-Ruderer'!$A$6:$E$689,3,FALSE),"")</f>
        <v/>
      </c>
      <c r="N34" s="4"/>
      <c r="O34" s="89"/>
      <c r="P34" s="77" t="str">
        <f>IFERROR(VLOOKUP(O34,'2-Ruderer'!$A$6:$E$689,4,FALSE),"")</f>
        <v/>
      </c>
      <c r="Q34" s="77"/>
      <c r="R34" s="77"/>
      <c r="S34" s="77"/>
      <c r="T34" s="78"/>
      <c r="U34" s="77" t="str">
        <f>IFERROR(VLOOKUP(O34,'2-Ruderer'!$A$6:$E$689,2,FALSE),"")</f>
        <v/>
      </c>
      <c r="V34" s="77" t="str">
        <f>IFERROR(VLOOKUP(O34,'2-Ruderer'!$A$6:$E$689,3,FALSE),"")</f>
        <v/>
      </c>
      <c r="W34" s="4"/>
      <c r="X34" s="89"/>
      <c r="Y34" s="77" t="str">
        <f>IFERROR(VLOOKUP(X34,'2-Ruderer'!$A$6:$E$689,4,FALSE),"")</f>
        <v/>
      </c>
      <c r="Z34" s="77"/>
      <c r="AA34" s="77"/>
      <c r="AB34" s="77"/>
      <c r="AC34" s="78"/>
      <c r="AD34" s="77" t="str">
        <f>IFERROR(VLOOKUP(X34,'2-Ruderer'!$A$6:$E$689,2,FALSE),"")</f>
        <v/>
      </c>
      <c r="AE34" s="77" t="str">
        <f>IFERROR(VLOOKUP(X34,'2-Ruderer'!$A$6:$E$689,3,FALSE),"")</f>
        <v/>
      </c>
      <c r="AF34" s="4"/>
      <c r="AG34" s="89"/>
      <c r="AH34" s="77" t="str">
        <f>IFERROR(VLOOKUP(AG34,'2-Ruderer'!$A$6:$E$689,4,FALSE),"")</f>
        <v/>
      </c>
      <c r="AI34" s="77"/>
      <c r="AJ34" s="77"/>
      <c r="AK34" s="77"/>
      <c r="AL34" s="78"/>
      <c r="AM34" s="77" t="str">
        <f>IFERROR(VLOOKUP(AG34,'2-Ruderer'!$A$6:$E$689,2,FALSE),"")</f>
        <v/>
      </c>
      <c r="AN34" s="77" t="str">
        <f>IFERROR(VLOOKUP(AG34,'2-Ruderer'!$A$6:$E$689,3,FALSE),"")</f>
        <v/>
      </c>
      <c r="AO34" s="4"/>
      <c r="AP34" s="89"/>
      <c r="AQ34" s="77" t="str">
        <f>IFERROR(VLOOKUP(AP34,'2-Ruderer'!$A$6:$E$689,4,FALSE),"")</f>
        <v/>
      </c>
      <c r="AR34" s="77"/>
      <c r="AS34" s="77"/>
      <c r="AT34" s="77"/>
      <c r="AU34" s="78"/>
      <c r="AV34" s="77" t="str">
        <f>IFERROR(VLOOKUP(AP34,'2-Ruderer'!$A$6:$E$689,2,FALSE),"")</f>
        <v/>
      </c>
      <c r="AW34" s="77" t="str">
        <f>IFERROR(VLOOKUP(AP34,'2-Ruderer'!$A$6:$E$689,3,FALSE),"")</f>
        <v/>
      </c>
      <c r="AX34" s="4"/>
      <c r="AY34" s="9"/>
      <c r="BB34" s="5"/>
      <c r="BC34" s="5">
        <v>5</v>
      </c>
    </row>
    <row r="35" spans="1:55" x14ac:dyDescent="0.35">
      <c r="A35" s="81"/>
      <c r="B35" s="82"/>
      <c r="C35" s="83"/>
      <c r="D35" s="84"/>
      <c r="E35" s="6"/>
      <c r="F35" s="89"/>
      <c r="G35" s="77" t="str">
        <f>IFERROR(VLOOKUP(F35,'2-Ruderer'!$A$6:$E$689,4,FALSE),"")</f>
        <v/>
      </c>
      <c r="H35" s="77"/>
      <c r="I35" s="77"/>
      <c r="J35" s="77"/>
      <c r="K35" s="78"/>
      <c r="L35" s="77" t="str">
        <f>IFERROR(VLOOKUP(F35,'2-Ruderer'!$A$6:$E$689,2,FALSE),"")</f>
        <v/>
      </c>
      <c r="M35" s="77" t="str">
        <f>IFERROR(VLOOKUP(F35,'2-Ruderer'!$A$6:$E$689,3,FALSE),"")</f>
        <v/>
      </c>
      <c r="N35" s="4"/>
      <c r="O35" s="89"/>
      <c r="P35" s="77" t="str">
        <f>IFERROR(VLOOKUP(O35,'2-Ruderer'!$A$6:$E$689,4,FALSE),"")</f>
        <v/>
      </c>
      <c r="Q35" s="77"/>
      <c r="R35" s="77"/>
      <c r="S35" s="77"/>
      <c r="T35" s="78"/>
      <c r="U35" s="77" t="str">
        <f>IFERROR(VLOOKUP(O35,'2-Ruderer'!$A$6:$E$689,2,FALSE),"")</f>
        <v/>
      </c>
      <c r="V35" s="77" t="str">
        <f>IFERROR(VLOOKUP(O35,'2-Ruderer'!$A$6:$E$689,3,FALSE),"")</f>
        <v/>
      </c>
      <c r="W35" s="4"/>
      <c r="X35" s="89"/>
      <c r="Y35" s="77" t="str">
        <f>IFERROR(VLOOKUP(X35,'2-Ruderer'!$A$6:$E$689,4,FALSE),"")</f>
        <v/>
      </c>
      <c r="Z35" s="77"/>
      <c r="AA35" s="77"/>
      <c r="AB35" s="77"/>
      <c r="AC35" s="78"/>
      <c r="AD35" s="77" t="str">
        <f>IFERROR(VLOOKUP(X35,'2-Ruderer'!$A$6:$E$689,2,FALSE),"")</f>
        <v/>
      </c>
      <c r="AE35" s="77" t="str">
        <f>IFERROR(VLOOKUP(X35,'2-Ruderer'!$A$6:$E$689,3,FALSE),"")</f>
        <v/>
      </c>
      <c r="AF35" s="4"/>
      <c r="AG35" s="89"/>
      <c r="AH35" s="77" t="str">
        <f>IFERROR(VLOOKUP(AG35,'2-Ruderer'!$A$6:$E$689,4,FALSE),"")</f>
        <v/>
      </c>
      <c r="AI35" s="77"/>
      <c r="AJ35" s="77"/>
      <c r="AK35" s="77"/>
      <c r="AL35" s="78"/>
      <c r="AM35" s="77" t="str">
        <f>IFERROR(VLOOKUP(AG35,'2-Ruderer'!$A$6:$E$689,2,FALSE),"")</f>
        <v/>
      </c>
      <c r="AN35" s="77" t="str">
        <f>IFERROR(VLOOKUP(AG35,'2-Ruderer'!$A$6:$E$689,3,FALSE),"")</f>
        <v/>
      </c>
      <c r="AO35" s="4"/>
      <c r="AP35" s="89"/>
      <c r="AQ35" s="77" t="str">
        <f>IFERROR(VLOOKUP(AP35,'2-Ruderer'!$A$6:$E$689,4,FALSE),"")</f>
        <v/>
      </c>
      <c r="AR35" s="77"/>
      <c r="AS35" s="77"/>
      <c r="AT35" s="77"/>
      <c r="AU35" s="78"/>
      <c r="AV35" s="77" t="str">
        <f>IFERROR(VLOOKUP(AP35,'2-Ruderer'!$A$6:$E$689,2,FALSE),"")</f>
        <v/>
      </c>
      <c r="AW35" s="77" t="str">
        <f>IFERROR(VLOOKUP(AP35,'2-Ruderer'!$A$6:$E$689,3,FALSE),"")</f>
        <v/>
      </c>
      <c r="AX35" s="4"/>
      <c r="AY35" s="9"/>
      <c r="BB35" s="5"/>
      <c r="BC35" s="5">
        <v>5</v>
      </c>
    </row>
    <row r="36" spans="1:55" x14ac:dyDescent="0.35">
      <c r="A36" s="81"/>
      <c r="B36" s="82"/>
      <c r="C36" s="83"/>
      <c r="D36" s="84"/>
      <c r="E36" s="6"/>
      <c r="F36" s="89"/>
      <c r="G36" s="77" t="str">
        <f>IFERROR(VLOOKUP(F36,'2-Ruderer'!$A$6:$E$689,4,FALSE),"")</f>
        <v/>
      </c>
      <c r="H36" s="77"/>
      <c r="I36" s="77"/>
      <c r="J36" s="77"/>
      <c r="K36" s="78"/>
      <c r="L36" s="77" t="str">
        <f>IFERROR(VLOOKUP(F36,'2-Ruderer'!$A$6:$E$689,2,FALSE),"")</f>
        <v/>
      </c>
      <c r="M36" s="77" t="str">
        <f>IFERROR(VLOOKUP(F36,'2-Ruderer'!$A$6:$E$689,3,FALSE),"")</f>
        <v/>
      </c>
      <c r="N36" s="4"/>
      <c r="O36" s="89"/>
      <c r="P36" s="77" t="str">
        <f>IFERROR(VLOOKUP(O36,'2-Ruderer'!$A$6:$E$689,4,FALSE),"")</f>
        <v/>
      </c>
      <c r="Q36" s="77"/>
      <c r="R36" s="77"/>
      <c r="S36" s="77"/>
      <c r="T36" s="78"/>
      <c r="U36" s="77" t="str">
        <f>IFERROR(VLOOKUP(O36,'2-Ruderer'!$A$6:$E$689,2,FALSE),"")</f>
        <v/>
      </c>
      <c r="V36" s="77" t="str">
        <f>IFERROR(VLOOKUP(O36,'2-Ruderer'!$A$6:$E$689,3,FALSE),"")</f>
        <v/>
      </c>
      <c r="W36" s="4"/>
      <c r="X36" s="89"/>
      <c r="Y36" s="77" t="str">
        <f>IFERROR(VLOOKUP(X36,'2-Ruderer'!$A$6:$E$689,4,FALSE),"")</f>
        <v/>
      </c>
      <c r="Z36" s="77"/>
      <c r="AA36" s="77"/>
      <c r="AB36" s="77"/>
      <c r="AC36" s="78"/>
      <c r="AD36" s="77" t="str">
        <f>IFERROR(VLOOKUP(X36,'2-Ruderer'!$A$6:$E$689,2,FALSE),"")</f>
        <v/>
      </c>
      <c r="AE36" s="77" t="str">
        <f>IFERROR(VLOOKUP(X36,'2-Ruderer'!$A$6:$E$689,3,FALSE),"")</f>
        <v/>
      </c>
      <c r="AF36" s="4"/>
      <c r="AG36" s="89"/>
      <c r="AH36" s="77" t="str">
        <f>IFERROR(VLOOKUP(AG36,'2-Ruderer'!$A$6:$E$689,4,FALSE),"")</f>
        <v/>
      </c>
      <c r="AI36" s="77"/>
      <c r="AJ36" s="77"/>
      <c r="AK36" s="77"/>
      <c r="AL36" s="78"/>
      <c r="AM36" s="77" t="str">
        <f>IFERROR(VLOOKUP(AG36,'2-Ruderer'!$A$6:$E$689,2,FALSE),"")</f>
        <v/>
      </c>
      <c r="AN36" s="77" t="str">
        <f>IFERROR(VLOOKUP(AG36,'2-Ruderer'!$A$6:$E$689,3,FALSE),"")</f>
        <v/>
      </c>
      <c r="AO36" s="4"/>
      <c r="AP36" s="89"/>
      <c r="AQ36" s="77" t="str">
        <f>IFERROR(VLOOKUP(AP36,'2-Ruderer'!$A$6:$E$689,4,FALSE),"")</f>
        <v/>
      </c>
      <c r="AR36" s="77"/>
      <c r="AS36" s="77"/>
      <c r="AT36" s="77"/>
      <c r="AU36" s="78"/>
      <c r="AV36" s="77" t="str">
        <f>IFERROR(VLOOKUP(AP36,'2-Ruderer'!$A$6:$E$689,2,FALSE),"")</f>
        <v/>
      </c>
      <c r="AW36" s="77" t="str">
        <f>IFERROR(VLOOKUP(AP36,'2-Ruderer'!$A$6:$E$689,3,FALSE),"")</f>
        <v/>
      </c>
      <c r="AX36" s="4"/>
      <c r="AY36" s="9"/>
      <c r="BB36" s="5"/>
      <c r="BC36" s="5">
        <v>5</v>
      </c>
    </row>
    <row r="37" spans="1:55" ht="15" thickBot="1" x14ac:dyDescent="0.4">
      <c r="A37" s="85"/>
      <c r="B37" s="86"/>
      <c r="C37" s="87"/>
      <c r="D37" s="88"/>
      <c r="E37" s="7"/>
      <c r="F37" s="90"/>
      <c r="G37" s="79" t="str">
        <f>IFERROR(VLOOKUP(F37,'2-Ruderer'!$A$6:$E$689,4,FALSE),"")</f>
        <v/>
      </c>
      <c r="H37" s="79"/>
      <c r="I37" s="79"/>
      <c r="J37" s="79"/>
      <c r="K37" s="80"/>
      <c r="L37" s="79" t="str">
        <f>IFERROR(VLOOKUP(F37,'2-Ruderer'!$A$6:$E$689,2,FALSE),"")</f>
        <v/>
      </c>
      <c r="M37" s="79" t="str">
        <f>IFERROR(VLOOKUP(F37,'2-Ruderer'!$A$6:$E$689,3,FALSE),"")</f>
        <v/>
      </c>
      <c r="N37" s="8"/>
      <c r="O37" s="90"/>
      <c r="P37" s="79" t="str">
        <f>IFERROR(VLOOKUP(O37,'2-Ruderer'!$A$6:$E$689,4,FALSE),"")</f>
        <v/>
      </c>
      <c r="Q37" s="79"/>
      <c r="R37" s="79"/>
      <c r="S37" s="79"/>
      <c r="T37" s="80"/>
      <c r="U37" s="79" t="str">
        <f>IFERROR(VLOOKUP(O37,'2-Ruderer'!$A$6:$E$689,2,FALSE),"")</f>
        <v/>
      </c>
      <c r="V37" s="79" t="str">
        <f>IFERROR(VLOOKUP(O37,'2-Ruderer'!$A$6:$E$689,3,FALSE),"")</f>
        <v/>
      </c>
      <c r="W37" s="8"/>
      <c r="X37" s="90"/>
      <c r="Y37" s="79" t="str">
        <f>IFERROR(VLOOKUP(X37,'2-Ruderer'!$A$6:$E$689,4,FALSE),"")</f>
        <v/>
      </c>
      <c r="Z37" s="79"/>
      <c r="AA37" s="79"/>
      <c r="AB37" s="79"/>
      <c r="AC37" s="80"/>
      <c r="AD37" s="79" t="str">
        <f>IFERROR(VLOOKUP(X37,'2-Ruderer'!$A$6:$E$689,2,FALSE),"")</f>
        <v/>
      </c>
      <c r="AE37" s="79" t="str">
        <f>IFERROR(VLOOKUP(X37,'2-Ruderer'!$A$6:$E$689,3,FALSE),"")</f>
        <v/>
      </c>
      <c r="AF37" s="8"/>
      <c r="AG37" s="90"/>
      <c r="AH37" s="79" t="str">
        <f>IFERROR(VLOOKUP(AG37,'2-Ruderer'!$A$6:$E$689,4,FALSE),"")</f>
        <v/>
      </c>
      <c r="AI37" s="79"/>
      <c r="AJ37" s="79"/>
      <c r="AK37" s="79"/>
      <c r="AL37" s="80"/>
      <c r="AM37" s="79" t="str">
        <f>IFERROR(VLOOKUP(AG37,'2-Ruderer'!$A$6:$E$689,2,FALSE),"")</f>
        <v/>
      </c>
      <c r="AN37" s="79" t="str">
        <f>IFERROR(VLOOKUP(AG37,'2-Ruderer'!$A$6:$E$689,3,FALSE),"")</f>
        <v/>
      </c>
      <c r="AO37" s="8"/>
      <c r="AP37" s="90"/>
      <c r="AQ37" s="79" t="str">
        <f>IFERROR(VLOOKUP(AP37,'2-Ruderer'!$A$6:$E$689,4,FALSE),"")</f>
        <v/>
      </c>
      <c r="AR37" s="79"/>
      <c r="AS37" s="79"/>
      <c r="AT37" s="79"/>
      <c r="AU37" s="80"/>
      <c r="AV37" s="79" t="str">
        <f>IFERROR(VLOOKUP(AP37,'2-Ruderer'!$A$6:$E$689,2,FALSE),"")</f>
        <v/>
      </c>
      <c r="AW37" s="79" t="str">
        <f>IFERROR(VLOOKUP(AP37,'2-Ruderer'!$A$6:$E$689,3,FALSE),"")</f>
        <v/>
      </c>
      <c r="AX37" s="4"/>
      <c r="AY37" s="9"/>
      <c r="BB37" s="5"/>
      <c r="BC37" s="5">
        <v>5</v>
      </c>
    </row>
    <row r="38" spans="1:55" x14ac:dyDescent="0.35">
      <c r="A38" s="6" t="s">
        <v>0</v>
      </c>
      <c r="B38" s="6" t="s">
        <v>0</v>
      </c>
      <c r="C38" s="6" t="s">
        <v>0</v>
      </c>
      <c r="D38" s="6" t="s">
        <v>0</v>
      </c>
      <c r="E38" s="6" t="s">
        <v>0</v>
      </c>
      <c r="F38" s="6" t="s">
        <v>0</v>
      </c>
      <c r="G38" s="6" t="s">
        <v>0</v>
      </c>
      <c r="H38" s="6" t="s">
        <v>0</v>
      </c>
      <c r="I38" s="6" t="s">
        <v>0</v>
      </c>
      <c r="J38" s="6" t="s">
        <v>0</v>
      </c>
      <c r="K38" s="6" t="s">
        <v>0</v>
      </c>
      <c r="L38" s="6" t="s">
        <v>0</v>
      </c>
      <c r="M38" s="6" t="s">
        <v>0</v>
      </c>
      <c r="N38" s="6" t="s">
        <v>0</v>
      </c>
      <c r="O38" s="6" t="s">
        <v>0</v>
      </c>
      <c r="P38" s="6" t="s">
        <v>0</v>
      </c>
      <c r="Q38" s="6" t="s">
        <v>0</v>
      </c>
      <c r="R38" s="6" t="s">
        <v>0</v>
      </c>
      <c r="S38" s="6" t="s">
        <v>0</v>
      </c>
      <c r="T38" s="6" t="s">
        <v>0</v>
      </c>
      <c r="U38" s="6" t="s">
        <v>0</v>
      </c>
      <c r="V38" s="6" t="s">
        <v>0</v>
      </c>
      <c r="W38" s="6" t="s">
        <v>0</v>
      </c>
      <c r="X38" s="6" t="s">
        <v>0</v>
      </c>
      <c r="Y38" s="6" t="s">
        <v>0</v>
      </c>
      <c r="Z38" s="6" t="s">
        <v>0</v>
      </c>
      <c r="AA38" s="6" t="s">
        <v>0</v>
      </c>
      <c r="AB38" s="6" t="s">
        <v>0</v>
      </c>
      <c r="AC38" s="6" t="s">
        <v>0</v>
      </c>
      <c r="AD38" s="6" t="s">
        <v>0</v>
      </c>
      <c r="AE38" s="6" t="s">
        <v>0</v>
      </c>
      <c r="AF38" s="6" t="s">
        <v>0</v>
      </c>
      <c r="AG38" s="6" t="s">
        <v>0</v>
      </c>
      <c r="AH38" s="6" t="s">
        <v>0</v>
      </c>
      <c r="AI38" s="6" t="s">
        <v>0</v>
      </c>
      <c r="AJ38" s="6" t="s">
        <v>0</v>
      </c>
      <c r="AK38" s="6" t="s">
        <v>0</v>
      </c>
      <c r="AL38" s="6" t="s">
        <v>0</v>
      </c>
      <c r="AM38" s="6" t="s">
        <v>0</v>
      </c>
      <c r="AN38" s="6" t="s">
        <v>0</v>
      </c>
      <c r="AO38" s="6" t="s">
        <v>0</v>
      </c>
      <c r="AP38" s="6" t="s">
        <v>0</v>
      </c>
      <c r="AQ38" s="6" t="s">
        <v>0</v>
      </c>
      <c r="AR38" s="6" t="s">
        <v>0</v>
      </c>
      <c r="AS38" s="6" t="s">
        <v>0</v>
      </c>
      <c r="AT38" s="6" t="s">
        <v>0</v>
      </c>
      <c r="AU38" s="6" t="s">
        <v>0</v>
      </c>
      <c r="AV38" s="6" t="s">
        <v>0</v>
      </c>
      <c r="AW38" s="6" t="s">
        <v>0</v>
      </c>
      <c r="AX38" s="6" t="s">
        <v>0</v>
      </c>
      <c r="AY38" s="6" t="s">
        <v>0</v>
      </c>
    </row>
    <row r="39" spans="1:55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</row>
    <row r="40" spans="1:55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</row>
    <row r="41" spans="1:55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</row>
    <row r="42" spans="1:55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</row>
    <row r="43" spans="1:55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</row>
    <row r="44" spans="1:55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</row>
    <row r="45" spans="1:55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</row>
    <row r="46" spans="1:55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</row>
    <row r="47" spans="1:55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</row>
    <row r="48" spans="1:55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</row>
    <row r="49" spans="1:5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</row>
    <row r="50" spans="1:5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</row>
  </sheetData>
  <sheetProtection algorithmName="SHA-512" hashValue="m8vCcbivJmFKftPq+wB7oS1lfNq8EpWQX1wXWs/pwM5Hxk4Xz26eN3X+aWno0OUwC/gxywivmHbAMBp9ke8fxw==" saltValue="i/1QkBRGqZLqDpmLMqclSA==" spinCount="100000" sheet="1" objects="1" scenarios="1" selectLockedCells="1"/>
  <mergeCells count="1">
    <mergeCell ref="A1:AX1"/>
  </mergeCells>
  <dataValidations count="3">
    <dataValidation type="list" allowBlank="1" showInputMessage="1" showErrorMessage="1" sqref="B3:B37">
      <formula1>$BC$1:$BC$5</formula1>
    </dataValidation>
    <dataValidation type="list" allowBlank="1" showInputMessage="1" showErrorMessage="1" sqref="C3:C37">
      <formula1>Bootsklasse</formula1>
    </dataValidation>
    <dataValidation type="list" allowBlank="1" showInputMessage="1" showErrorMessage="1" sqref="D3:D37">
      <formula1>Bootsklassen_Liste</formula1>
    </dataValidation>
  </dataValidations>
  <pageMargins left="0.39370078740157483" right="0.39370078740157483" top="0.39370078740157483" bottom="0.39370078740157483" header="0.31496062992125984" footer="0.31496062992125984"/>
  <pageSetup paperSize="9"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'1-Vereine'!$A$2:$A$87</xm:f>
          </x14:formula1>
          <xm:sqref>A3:A37</xm:sqref>
        </x14:dataValidation>
        <x14:dataValidation type="list" allowBlank="1" showInputMessage="1" showErrorMessage="1">
          <x14:formula1>
            <xm:f>'2-Ruderer'!$A$6:$A$688</xm:f>
          </x14:formula1>
          <xm:sqref>F3:F37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671"/>
  <sheetViews>
    <sheetView zoomScaleNormal="100" workbookViewId="0"/>
  </sheetViews>
  <sheetFormatPr baseColWidth="10" defaultColWidth="11.453125" defaultRowHeight="12.5" x14ac:dyDescent="0.25"/>
  <cols>
    <col min="1" max="1" width="12.6328125" style="15" customWidth="1"/>
    <col min="2" max="2" width="12.6328125" style="59" customWidth="1"/>
    <col min="3" max="4" width="12.6328125" style="15" customWidth="1"/>
    <col min="5" max="5" width="9.54296875" style="59" customWidth="1"/>
    <col min="6" max="7" width="9.54296875" style="60" customWidth="1"/>
    <col min="8" max="8" width="11.453125" style="59"/>
    <col min="9" max="10" width="11.453125" style="15"/>
    <col min="11" max="11" width="23.1796875" style="15" customWidth="1"/>
    <col min="12" max="16384" width="11.453125" style="15"/>
  </cols>
  <sheetData>
    <row r="1" spans="1:13" ht="27" customHeight="1" thickBot="1" x14ac:dyDescent="0.3">
      <c r="A1" s="10" t="s">
        <v>29</v>
      </c>
      <c r="B1" s="11" t="s">
        <v>30</v>
      </c>
      <c r="C1" s="12" t="s">
        <v>31</v>
      </c>
      <c r="D1" s="12" t="s">
        <v>32</v>
      </c>
      <c r="E1" s="11" t="s">
        <v>33</v>
      </c>
      <c r="F1" s="13" t="s">
        <v>34</v>
      </c>
      <c r="G1" s="13" t="s">
        <v>35</v>
      </c>
      <c r="H1" s="14" t="s">
        <v>36</v>
      </c>
      <c r="J1" s="16" t="s">
        <v>37</v>
      </c>
      <c r="K1" s="17"/>
      <c r="L1" s="18"/>
      <c r="M1" s="19" t="s">
        <v>0</v>
      </c>
    </row>
    <row r="2" spans="1:13" x14ac:dyDescent="0.25">
      <c r="A2" s="20" t="s">
        <v>38</v>
      </c>
      <c r="B2" s="21" t="s">
        <v>39</v>
      </c>
      <c r="C2" s="22" t="s">
        <v>40</v>
      </c>
      <c r="D2" s="23" t="s">
        <v>40</v>
      </c>
      <c r="E2" s="24">
        <v>4</v>
      </c>
      <c r="F2" s="25">
        <v>12</v>
      </c>
      <c r="G2" s="25">
        <f>F2+5</f>
        <v>17</v>
      </c>
      <c r="H2" s="26">
        <v>10</v>
      </c>
      <c r="J2" s="27" t="s">
        <v>41</v>
      </c>
      <c r="K2" s="28" t="s">
        <v>42</v>
      </c>
      <c r="L2" s="29">
        <v>10</v>
      </c>
      <c r="M2" s="19" t="s">
        <v>0</v>
      </c>
    </row>
    <row r="3" spans="1:13" x14ac:dyDescent="0.25">
      <c r="A3" s="30" t="s">
        <v>43</v>
      </c>
      <c r="B3" s="31" t="s">
        <v>39</v>
      </c>
      <c r="C3" s="32" t="s">
        <v>44</v>
      </c>
      <c r="D3" s="33" t="s">
        <v>44</v>
      </c>
      <c r="E3" s="34">
        <v>1</v>
      </c>
      <c r="F3" s="35">
        <v>12</v>
      </c>
      <c r="G3" s="35">
        <f t="shared" ref="G3:G67" si="0">F3+5</f>
        <v>17</v>
      </c>
      <c r="H3" s="36">
        <v>10</v>
      </c>
      <c r="J3" s="37" t="s">
        <v>45</v>
      </c>
      <c r="K3" s="38" t="s">
        <v>46</v>
      </c>
      <c r="L3" s="39">
        <v>15</v>
      </c>
      <c r="M3" s="19" t="s">
        <v>0</v>
      </c>
    </row>
    <row r="4" spans="1:13" x14ac:dyDescent="0.25">
      <c r="A4" s="30" t="s">
        <v>47</v>
      </c>
      <c r="B4" s="31" t="s">
        <v>39</v>
      </c>
      <c r="C4" s="32" t="s">
        <v>48</v>
      </c>
      <c r="D4" s="33" t="s">
        <v>48</v>
      </c>
      <c r="E4" s="34">
        <v>4</v>
      </c>
      <c r="F4" s="35">
        <v>12</v>
      </c>
      <c r="G4" s="35">
        <f t="shared" si="0"/>
        <v>17</v>
      </c>
      <c r="H4" s="36">
        <v>15</v>
      </c>
      <c r="J4" s="37" t="s">
        <v>49</v>
      </c>
      <c r="K4" s="38" t="s">
        <v>50</v>
      </c>
      <c r="L4" s="39">
        <v>17</v>
      </c>
      <c r="M4" s="19" t="s">
        <v>0</v>
      </c>
    </row>
    <row r="5" spans="1:13" x14ac:dyDescent="0.25">
      <c r="A5" s="30" t="s">
        <v>51</v>
      </c>
      <c r="B5" s="31" t="s">
        <v>39</v>
      </c>
      <c r="C5" s="32" t="s">
        <v>52</v>
      </c>
      <c r="D5" s="33" t="s">
        <v>52</v>
      </c>
      <c r="E5" s="34">
        <v>4</v>
      </c>
      <c r="F5" s="35">
        <v>12</v>
      </c>
      <c r="G5" s="35">
        <f t="shared" si="0"/>
        <v>17</v>
      </c>
      <c r="H5" s="36">
        <v>15</v>
      </c>
      <c r="J5" s="40" t="s">
        <v>53</v>
      </c>
      <c r="K5" s="38"/>
      <c r="L5" s="39">
        <v>19</v>
      </c>
      <c r="M5" s="19" t="s">
        <v>0</v>
      </c>
    </row>
    <row r="6" spans="1:13" x14ac:dyDescent="0.25">
      <c r="A6" s="30" t="s">
        <v>54</v>
      </c>
      <c r="B6" s="31" t="s">
        <v>39</v>
      </c>
      <c r="C6" s="32" t="s">
        <v>55</v>
      </c>
      <c r="D6" s="33" t="s">
        <v>55</v>
      </c>
      <c r="E6" s="34">
        <v>1</v>
      </c>
      <c r="F6" s="35">
        <v>12</v>
      </c>
      <c r="G6" s="35">
        <f t="shared" si="0"/>
        <v>17</v>
      </c>
      <c r="H6" s="36">
        <v>15</v>
      </c>
      <c r="J6" s="37" t="s">
        <v>56</v>
      </c>
      <c r="K6" s="38" t="s">
        <v>57</v>
      </c>
      <c r="L6" s="39">
        <v>27</v>
      </c>
      <c r="M6" s="19" t="s">
        <v>0</v>
      </c>
    </row>
    <row r="7" spans="1:13" x14ac:dyDescent="0.25">
      <c r="A7" s="30" t="s">
        <v>51</v>
      </c>
      <c r="B7" s="31" t="s">
        <v>39</v>
      </c>
      <c r="C7" s="32" t="s">
        <v>52</v>
      </c>
      <c r="D7" s="33" t="s">
        <v>52</v>
      </c>
      <c r="E7" s="34">
        <v>1</v>
      </c>
      <c r="F7" s="35">
        <v>12</v>
      </c>
      <c r="G7" s="35">
        <f t="shared" si="0"/>
        <v>17</v>
      </c>
      <c r="H7" s="36">
        <v>15</v>
      </c>
      <c r="J7" s="37" t="s">
        <v>58</v>
      </c>
      <c r="K7" s="38" t="s">
        <v>59</v>
      </c>
      <c r="L7" s="39">
        <v>36</v>
      </c>
      <c r="M7" s="19" t="s">
        <v>0</v>
      </c>
    </row>
    <row r="8" spans="1:13" x14ac:dyDescent="0.25">
      <c r="A8" s="30" t="s">
        <v>60</v>
      </c>
      <c r="B8" s="31" t="s">
        <v>39</v>
      </c>
      <c r="C8" s="32" t="s">
        <v>61</v>
      </c>
      <c r="D8" s="33" t="s">
        <v>61</v>
      </c>
      <c r="E8" s="34">
        <v>4</v>
      </c>
      <c r="F8" s="35">
        <v>24</v>
      </c>
      <c r="G8" s="35">
        <f t="shared" si="0"/>
        <v>29</v>
      </c>
      <c r="H8" s="36">
        <v>17</v>
      </c>
      <c r="J8" s="37" t="s">
        <v>62</v>
      </c>
      <c r="K8" s="38" t="s">
        <v>59</v>
      </c>
      <c r="L8" s="39">
        <v>43</v>
      </c>
      <c r="M8" s="19" t="s">
        <v>0</v>
      </c>
    </row>
    <row r="9" spans="1:13" x14ac:dyDescent="0.25">
      <c r="A9" s="30" t="s">
        <v>63</v>
      </c>
      <c r="B9" s="31" t="s">
        <v>39</v>
      </c>
      <c r="C9" s="32" t="s">
        <v>64</v>
      </c>
      <c r="D9" s="33" t="s">
        <v>64</v>
      </c>
      <c r="E9" s="34">
        <v>4</v>
      </c>
      <c r="F9" s="35">
        <v>24</v>
      </c>
      <c r="G9" s="35">
        <f t="shared" si="0"/>
        <v>29</v>
      </c>
      <c r="H9" s="36">
        <v>17</v>
      </c>
      <c r="J9" s="37" t="s">
        <v>65</v>
      </c>
      <c r="K9" s="38" t="s">
        <v>59</v>
      </c>
      <c r="L9" s="39">
        <v>50</v>
      </c>
      <c r="M9" s="19" t="s">
        <v>0</v>
      </c>
    </row>
    <row r="10" spans="1:13" x14ac:dyDescent="0.25">
      <c r="A10" s="30" t="s">
        <v>66</v>
      </c>
      <c r="B10" s="31" t="s">
        <v>39</v>
      </c>
      <c r="C10" s="32" t="s">
        <v>67</v>
      </c>
      <c r="D10" s="33" t="s">
        <v>67</v>
      </c>
      <c r="E10" s="34">
        <v>1</v>
      </c>
      <c r="F10" s="35">
        <v>24</v>
      </c>
      <c r="G10" s="35">
        <f t="shared" si="0"/>
        <v>29</v>
      </c>
      <c r="H10" s="36">
        <v>17</v>
      </c>
      <c r="J10" s="37" t="s">
        <v>68</v>
      </c>
      <c r="K10" s="38" t="s">
        <v>59</v>
      </c>
      <c r="L10" s="39">
        <v>55</v>
      </c>
      <c r="M10" s="19" t="s">
        <v>0</v>
      </c>
    </row>
    <row r="11" spans="1:13" x14ac:dyDescent="0.25">
      <c r="A11" s="30" t="s">
        <v>69</v>
      </c>
      <c r="B11" s="31" t="s">
        <v>39</v>
      </c>
      <c r="C11" s="32" t="s">
        <v>70</v>
      </c>
      <c r="D11" s="33" t="s">
        <v>70</v>
      </c>
      <c r="E11" s="34">
        <v>1</v>
      </c>
      <c r="F11" s="35">
        <v>24</v>
      </c>
      <c r="G11" s="35">
        <f t="shared" si="0"/>
        <v>29</v>
      </c>
      <c r="H11" s="36">
        <v>17</v>
      </c>
      <c r="J11" s="37" t="s">
        <v>71</v>
      </c>
      <c r="K11" s="38" t="s">
        <v>59</v>
      </c>
      <c r="L11" s="39">
        <v>60</v>
      </c>
      <c r="M11" s="19" t="s">
        <v>0</v>
      </c>
    </row>
    <row r="12" spans="1:13" x14ac:dyDescent="0.25">
      <c r="A12" s="30" t="s">
        <v>72</v>
      </c>
      <c r="B12" s="31" t="s">
        <v>39</v>
      </c>
      <c r="C12" s="32" t="s">
        <v>73</v>
      </c>
      <c r="D12" s="33" t="s">
        <v>73</v>
      </c>
      <c r="E12" s="34">
        <v>4</v>
      </c>
      <c r="F12" s="35">
        <v>24</v>
      </c>
      <c r="G12" s="35">
        <f t="shared" si="0"/>
        <v>29</v>
      </c>
      <c r="H12" s="36">
        <v>19</v>
      </c>
      <c r="J12" s="37" t="s">
        <v>74</v>
      </c>
      <c r="K12" s="38" t="s">
        <v>59</v>
      </c>
      <c r="L12" s="39">
        <v>65</v>
      </c>
      <c r="M12" s="19" t="s">
        <v>0</v>
      </c>
    </row>
    <row r="13" spans="1:13" x14ac:dyDescent="0.25">
      <c r="A13" s="30" t="s">
        <v>75</v>
      </c>
      <c r="B13" s="31" t="s">
        <v>39</v>
      </c>
      <c r="C13" s="32" t="s">
        <v>76</v>
      </c>
      <c r="D13" s="33" t="s">
        <v>76</v>
      </c>
      <c r="E13" s="34">
        <v>1</v>
      </c>
      <c r="F13" s="35">
        <v>24</v>
      </c>
      <c r="G13" s="35">
        <f t="shared" si="0"/>
        <v>29</v>
      </c>
      <c r="H13" s="36">
        <v>19</v>
      </c>
      <c r="J13" s="37" t="s">
        <v>77</v>
      </c>
      <c r="K13" s="38" t="s">
        <v>59</v>
      </c>
      <c r="L13" s="39">
        <v>70</v>
      </c>
      <c r="M13" s="19" t="s">
        <v>0</v>
      </c>
    </row>
    <row r="14" spans="1:13" ht="13" thickBot="1" x14ac:dyDescent="0.3">
      <c r="A14" s="30" t="s">
        <v>78</v>
      </c>
      <c r="B14" s="31" t="s">
        <v>39</v>
      </c>
      <c r="C14" s="32" t="s">
        <v>79</v>
      </c>
      <c r="D14" s="33" t="s">
        <v>79</v>
      </c>
      <c r="E14" s="34">
        <v>4</v>
      </c>
      <c r="F14" s="35">
        <v>24</v>
      </c>
      <c r="G14" s="35">
        <f t="shared" si="0"/>
        <v>29</v>
      </c>
      <c r="H14" s="36">
        <v>19</v>
      </c>
      <c r="J14" s="41" t="s">
        <v>80</v>
      </c>
      <c r="K14" s="42" t="s">
        <v>59</v>
      </c>
      <c r="L14" s="43">
        <v>75</v>
      </c>
      <c r="M14" s="19" t="s">
        <v>0</v>
      </c>
    </row>
    <row r="15" spans="1:13" ht="13" thickBot="1" x14ac:dyDescent="0.3">
      <c r="A15" s="30" t="s">
        <v>81</v>
      </c>
      <c r="B15" s="31" t="s">
        <v>39</v>
      </c>
      <c r="C15" s="32" t="s">
        <v>82</v>
      </c>
      <c r="D15" s="33" t="s">
        <v>82</v>
      </c>
      <c r="E15" s="34">
        <v>1</v>
      </c>
      <c r="F15" s="35">
        <v>24</v>
      </c>
      <c r="G15" s="35">
        <f t="shared" si="0"/>
        <v>29</v>
      </c>
      <c r="H15" s="36">
        <v>19</v>
      </c>
      <c r="J15" s="19" t="s">
        <v>0</v>
      </c>
      <c r="K15" s="19" t="s">
        <v>0</v>
      </c>
      <c r="L15" s="19" t="s">
        <v>0</v>
      </c>
      <c r="M15" s="19" t="s">
        <v>0</v>
      </c>
    </row>
    <row r="16" spans="1:13" ht="13.5" thickBot="1" x14ac:dyDescent="0.3">
      <c r="A16" s="30" t="s">
        <v>83</v>
      </c>
      <c r="B16" s="31" t="s">
        <v>39</v>
      </c>
      <c r="C16" s="32" t="s">
        <v>84</v>
      </c>
      <c r="D16" s="33" t="s">
        <v>84</v>
      </c>
      <c r="E16" s="34">
        <v>1</v>
      </c>
      <c r="F16" s="35">
        <v>24</v>
      </c>
      <c r="G16" s="35">
        <f t="shared" si="0"/>
        <v>29</v>
      </c>
      <c r="H16" s="36">
        <v>23</v>
      </c>
      <c r="J16" s="16" t="s">
        <v>85</v>
      </c>
      <c r="K16" s="17"/>
      <c r="L16" s="18"/>
      <c r="M16" s="19" t="s">
        <v>0</v>
      </c>
    </row>
    <row r="17" spans="1:13" x14ac:dyDescent="0.25">
      <c r="A17" s="30" t="s">
        <v>86</v>
      </c>
      <c r="B17" s="31" t="s">
        <v>39</v>
      </c>
      <c r="C17" s="32" t="s">
        <v>87</v>
      </c>
      <c r="D17" s="33" t="s">
        <v>87</v>
      </c>
      <c r="E17" s="34">
        <v>1</v>
      </c>
      <c r="F17" s="35">
        <v>24</v>
      </c>
      <c r="G17" s="35">
        <f t="shared" si="0"/>
        <v>29</v>
      </c>
      <c r="H17" s="36">
        <v>27</v>
      </c>
      <c r="J17" s="44" t="s">
        <v>88</v>
      </c>
      <c r="K17" s="28"/>
      <c r="L17" s="29"/>
      <c r="M17" s="19" t="s">
        <v>0</v>
      </c>
    </row>
    <row r="18" spans="1:13" x14ac:dyDescent="0.25">
      <c r="A18" s="30" t="s">
        <v>89</v>
      </c>
      <c r="B18" s="31" t="s">
        <v>39</v>
      </c>
      <c r="C18" s="32" t="s">
        <v>90</v>
      </c>
      <c r="D18" s="33" t="s">
        <v>90</v>
      </c>
      <c r="E18" s="34">
        <v>1</v>
      </c>
      <c r="F18" s="35">
        <v>24</v>
      </c>
      <c r="G18" s="35">
        <f t="shared" si="0"/>
        <v>29</v>
      </c>
      <c r="H18" s="36">
        <v>36</v>
      </c>
      <c r="J18" s="45" t="s">
        <v>91</v>
      </c>
      <c r="K18" s="38"/>
      <c r="L18" s="39"/>
      <c r="M18" s="19" t="s">
        <v>0</v>
      </c>
    </row>
    <row r="19" spans="1:13" x14ac:dyDescent="0.25">
      <c r="A19" s="30" t="s">
        <v>92</v>
      </c>
      <c r="B19" s="31" t="s">
        <v>39</v>
      </c>
      <c r="C19" s="32" t="s">
        <v>93</v>
      </c>
      <c r="D19" s="33" t="s">
        <v>93</v>
      </c>
      <c r="E19" s="34">
        <v>1</v>
      </c>
      <c r="F19" s="35">
        <v>24</v>
      </c>
      <c r="G19" s="35">
        <f t="shared" si="0"/>
        <v>29</v>
      </c>
      <c r="H19" s="36">
        <v>43</v>
      </c>
      <c r="J19" s="45" t="s">
        <v>94</v>
      </c>
      <c r="K19" s="38"/>
      <c r="L19" s="39"/>
      <c r="M19" s="19" t="s">
        <v>0</v>
      </c>
    </row>
    <row r="20" spans="1:13" x14ac:dyDescent="0.25">
      <c r="A20" s="30" t="s">
        <v>95</v>
      </c>
      <c r="B20" s="31" t="s">
        <v>39</v>
      </c>
      <c r="C20" s="32" t="s">
        <v>96</v>
      </c>
      <c r="D20" s="33" t="s">
        <v>96</v>
      </c>
      <c r="E20" s="34">
        <v>1</v>
      </c>
      <c r="F20" s="35">
        <v>24</v>
      </c>
      <c r="G20" s="35">
        <f t="shared" si="0"/>
        <v>29</v>
      </c>
      <c r="H20" s="36">
        <v>50</v>
      </c>
      <c r="J20" s="45" t="s">
        <v>97</v>
      </c>
      <c r="K20" s="38"/>
      <c r="L20" s="39"/>
      <c r="M20" s="19" t="s">
        <v>0</v>
      </c>
    </row>
    <row r="21" spans="1:13" x14ac:dyDescent="0.25">
      <c r="A21" s="30" t="s">
        <v>98</v>
      </c>
      <c r="B21" s="31" t="s">
        <v>39</v>
      </c>
      <c r="C21" s="32" t="s">
        <v>99</v>
      </c>
      <c r="D21" s="33" t="s">
        <v>99</v>
      </c>
      <c r="E21" s="34">
        <v>1</v>
      </c>
      <c r="F21" s="35">
        <v>24</v>
      </c>
      <c r="G21" s="35">
        <f t="shared" si="0"/>
        <v>29</v>
      </c>
      <c r="H21" s="36">
        <v>55</v>
      </c>
      <c r="J21" s="45" t="s">
        <v>39</v>
      </c>
      <c r="K21" s="38"/>
      <c r="L21" s="39"/>
      <c r="M21" s="19" t="s">
        <v>0</v>
      </c>
    </row>
    <row r="22" spans="1:13" x14ac:dyDescent="0.25">
      <c r="A22" s="30" t="s">
        <v>100</v>
      </c>
      <c r="B22" s="31" t="s">
        <v>39</v>
      </c>
      <c r="C22" s="32" t="s">
        <v>101</v>
      </c>
      <c r="D22" s="33" t="s">
        <v>101</v>
      </c>
      <c r="E22" s="34">
        <v>1</v>
      </c>
      <c r="F22" s="35">
        <v>24</v>
      </c>
      <c r="G22" s="35">
        <f t="shared" si="0"/>
        <v>29</v>
      </c>
      <c r="H22" s="36">
        <v>60</v>
      </c>
      <c r="J22" s="45" t="s">
        <v>102</v>
      </c>
      <c r="K22" s="38"/>
      <c r="L22" s="39"/>
      <c r="M22" s="19" t="s">
        <v>0</v>
      </c>
    </row>
    <row r="23" spans="1:13" x14ac:dyDescent="0.25">
      <c r="A23" s="30" t="s">
        <v>103</v>
      </c>
      <c r="B23" s="31" t="s">
        <v>39</v>
      </c>
      <c r="C23" s="32" t="s">
        <v>104</v>
      </c>
      <c r="D23" s="33" t="s">
        <v>104</v>
      </c>
      <c r="E23" s="34">
        <v>1</v>
      </c>
      <c r="F23" s="35">
        <v>24</v>
      </c>
      <c r="G23" s="35">
        <f t="shared" si="0"/>
        <v>29</v>
      </c>
      <c r="H23" s="36">
        <v>65</v>
      </c>
      <c r="J23" s="45" t="s">
        <v>105</v>
      </c>
      <c r="K23" s="38"/>
      <c r="L23" s="39"/>
      <c r="M23" s="19" t="s">
        <v>0</v>
      </c>
    </row>
    <row r="24" spans="1:13" x14ac:dyDescent="0.25">
      <c r="A24" s="30" t="s">
        <v>106</v>
      </c>
      <c r="B24" s="31" t="s">
        <v>39</v>
      </c>
      <c r="C24" s="32" t="s">
        <v>107</v>
      </c>
      <c r="D24" s="33" t="s">
        <v>107</v>
      </c>
      <c r="E24" s="34">
        <v>1</v>
      </c>
      <c r="F24" s="35">
        <v>24</v>
      </c>
      <c r="G24" s="35">
        <f t="shared" si="0"/>
        <v>29</v>
      </c>
      <c r="H24" s="36">
        <v>70</v>
      </c>
      <c r="J24" s="45" t="s">
        <v>108</v>
      </c>
      <c r="K24" s="38"/>
      <c r="L24" s="39"/>
      <c r="M24" s="19" t="s">
        <v>0</v>
      </c>
    </row>
    <row r="25" spans="1:13" ht="13" thickBot="1" x14ac:dyDescent="0.3">
      <c r="A25" s="30" t="s">
        <v>109</v>
      </c>
      <c r="B25" s="31" t="s">
        <v>39</v>
      </c>
      <c r="C25" s="32" t="s">
        <v>110</v>
      </c>
      <c r="D25" s="33" t="s">
        <v>110</v>
      </c>
      <c r="E25" s="34">
        <v>1</v>
      </c>
      <c r="F25" s="35">
        <v>24</v>
      </c>
      <c r="G25" s="35">
        <f t="shared" si="0"/>
        <v>29</v>
      </c>
      <c r="H25" s="36">
        <v>75</v>
      </c>
      <c r="J25" s="46" t="s">
        <v>111</v>
      </c>
      <c r="K25" s="42"/>
      <c r="L25" s="43"/>
      <c r="M25" s="19" t="s">
        <v>0</v>
      </c>
    </row>
    <row r="26" spans="1:13" x14ac:dyDescent="0.25">
      <c r="A26" s="30" t="s">
        <v>112</v>
      </c>
      <c r="B26" s="31" t="s">
        <v>39</v>
      </c>
      <c r="C26" s="32" t="s">
        <v>113</v>
      </c>
      <c r="D26" s="33" t="s">
        <v>113</v>
      </c>
      <c r="E26" s="34">
        <v>1</v>
      </c>
      <c r="F26" s="35">
        <v>24</v>
      </c>
      <c r="G26" s="35">
        <f t="shared" si="0"/>
        <v>29</v>
      </c>
      <c r="H26" s="36">
        <v>23</v>
      </c>
      <c r="M26" s="19" t="s">
        <v>0</v>
      </c>
    </row>
    <row r="27" spans="1:13" x14ac:dyDescent="0.25">
      <c r="A27" s="30" t="s">
        <v>114</v>
      </c>
      <c r="B27" s="31" t="s">
        <v>39</v>
      </c>
      <c r="C27" s="32" t="s">
        <v>115</v>
      </c>
      <c r="D27" s="33" t="s">
        <v>115</v>
      </c>
      <c r="E27" s="34">
        <v>1</v>
      </c>
      <c r="F27" s="35">
        <v>24</v>
      </c>
      <c r="G27" s="35">
        <f t="shared" si="0"/>
        <v>29</v>
      </c>
      <c r="H27" s="36">
        <v>27</v>
      </c>
      <c r="M27" s="19" t="s">
        <v>0</v>
      </c>
    </row>
    <row r="28" spans="1:13" x14ac:dyDescent="0.25">
      <c r="A28" s="30" t="s">
        <v>116</v>
      </c>
      <c r="B28" s="31" t="s">
        <v>39</v>
      </c>
      <c r="C28" s="32" t="s">
        <v>117</v>
      </c>
      <c r="D28" s="33" t="s">
        <v>117</v>
      </c>
      <c r="E28" s="34">
        <v>1</v>
      </c>
      <c r="F28" s="35">
        <v>24</v>
      </c>
      <c r="G28" s="35">
        <f t="shared" si="0"/>
        <v>29</v>
      </c>
      <c r="H28" s="36">
        <v>36</v>
      </c>
      <c r="M28" s="19" t="s">
        <v>0</v>
      </c>
    </row>
    <row r="29" spans="1:13" x14ac:dyDescent="0.25">
      <c r="A29" s="30" t="s">
        <v>118</v>
      </c>
      <c r="B29" s="31" t="s">
        <v>39</v>
      </c>
      <c r="C29" s="32" t="s">
        <v>119</v>
      </c>
      <c r="D29" s="33" t="s">
        <v>119</v>
      </c>
      <c r="E29" s="34">
        <v>1</v>
      </c>
      <c r="F29" s="35">
        <v>24</v>
      </c>
      <c r="G29" s="35">
        <f t="shared" si="0"/>
        <v>29</v>
      </c>
      <c r="H29" s="36">
        <v>43</v>
      </c>
      <c r="M29" s="19" t="s">
        <v>0</v>
      </c>
    </row>
    <row r="30" spans="1:13" x14ac:dyDescent="0.25">
      <c r="A30" s="30" t="s">
        <v>120</v>
      </c>
      <c r="B30" s="31" t="s">
        <v>39</v>
      </c>
      <c r="C30" s="32" t="s">
        <v>121</v>
      </c>
      <c r="D30" s="33" t="s">
        <v>121</v>
      </c>
      <c r="E30" s="34">
        <v>1</v>
      </c>
      <c r="F30" s="35">
        <v>24</v>
      </c>
      <c r="G30" s="35">
        <f t="shared" si="0"/>
        <v>29</v>
      </c>
      <c r="H30" s="36">
        <v>50</v>
      </c>
      <c r="J30" s="19" t="s">
        <v>0</v>
      </c>
      <c r="K30" s="19" t="s">
        <v>0</v>
      </c>
      <c r="L30" s="19" t="s">
        <v>0</v>
      </c>
      <c r="M30" s="19" t="s">
        <v>0</v>
      </c>
    </row>
    <row r="31" spans="1:13" x14ac:dyDescent="0.25">
      <c r="A31" s="30" t="s">
        <v>122</v>
      </c>
      <c r="B31" s="31" t="s">
        <v>39</v>
      </c>
      <c r="C31" s="32" t="s">
        <v>123</v>
      </c>
      <c r="D31" s="33" t="s">
        <v>123</v>
      </c>
      <c r="E31" s="34">
        <v>1</v>
      </c>
      <c r="F31" s="35">
        <v>24</v>
      </c>
      <c r="G31" s="35">
        <f t="shared" si="0"/>
        <v>29</v>
      </c>
      <c r="H31" s="36">
        <v>55</v>
      </c>
      <c r="M31" s="19" t="s">
        <v>0</v>
      </c>
    </row>
    <row r="32" spans="1:13" x14ac:dyDescent="0.25">
      <c r="A32" s="30" t="s">
        <v>124</v>
      </c>
      <c r="B32" s="31" t="s">
        <v>39</v>
      </c>
      <c r="C32" s="32" t="s">
        <v>125</v>
      </c>
      <c r="D32" s="33" t="s">
        <v>125</v>
      </c>
      <c r="E32" s="34">
        <v>1</v>
      </c>
      <c r="F32" s="35">
        <v>24</v>
      </c>
      <c r="G32" s="35">
        <f t="shared" si="0"/>
        <v>29</v>
      </c>
      <c r="H32" s="36">
        <v>60</v>
      </c>
      <c r="M32" s="19" t="s">
        <v>0</v>
      </c>
    </row>
    <row r="33" spans="1:13" x14ac:dyDescent="0.25">
      <c r="A33" s="30" t="s">
        <v>126</v>
      </c>
      <c r="B33" s="31" t="s">
        <v>39</v>
      </c>
      <c r="C33" s="32" t="s">
        <v>127</v>
      </c>
      <c r="D33" s="33" t="s">
        <v>127</v>
      </c>
      <c r="E33" s="34">
        <v>1</v>
      </c>
      <c r="F33" s="35">
        <v>24</v>
      </c>
      <c r="G33" s="35">
        <f t="shared" si="0"/>
        <v>29</v>
      </c>
      <c r="H33" s="36">
        <v>65</v>
      </c>
      <c r="M33" s="19" t="s">
        <v>0</v>
      </c>
    </row>
    <row r="34" spans="1:13" x14ac:dyDescent="0.25">
      <c r="A34" s="30" t="s">
        <v>128</v>
      </c>
      <c r="B34" s="31" t="s">
        <v>39</v>
      </c>
      <c r="C34" s="32" t="s">
        <v>129</v>
      </c>
      <c r="D34" s="33" t="s">
        <v>129</v>
      </c>
      <c r="E34" s="34">
        <v>1</v>
      </c>
      <c r="F34" s="35">
        <v>24</v>
      </c>
      <c r="G34" s="35">
        <f t="shared" si="0"/>
        <v>29</v>
      </c>
      <c r="H34" s="36">
        <v>70</v>
      </c>
      <c r="M34" s="19" t="s">
        <v>0</v>
      </c>
    </row>
    <row r="35" spans="1:13" x14ac:dyDescent="0.25">
      <c r="A35" s="30" t="s">
        <v>130</v>
      </c>
      <c r="B35" s="31" t="s">
        <v>39</v>
      </c>
      <c r="C35" s="32" t="s">
        <v>131</v>
      </c>
      <c r="D35" s="33" t="str">
        <f>CONCATENATE(A35," ",B35)</f>
        <v>M/W-X 4x</v>
      </c>
      <c r="E35" s="34">
        <v>4</v>
      </c>
      <c r="F35" s="35">
        <f>F36</f>
        <v>24</v>
      </c>
      <c r="G35" s="35">
        <f t="shared" si="0"/>
        <v>29</v>
      </c>
      <c r="H35" s="36">
        <v>19</v>
      </c>
      <c r="M35" s="19" t="s">
        <v>0</v>
      </c>
    </row>
    <row r="36" spans="1:13" x14ac:dyDescent="0.25">
      <c r="A36" s="30" t="s">
        <v>132</v>
      </c>
      <c r="B36" s="31" t="s">
        <v>39</v>
      </c>
      <c r="C36" s="32" t="s">
        <v>133</v>
      </c>
      <c r="D36" s="33" t="s">
        <v>133</v>
      </c>
      <c r="E36" s="34">
        <v>4</v>
      </c>
      <c r="F36" s="35">
        <v>24</v>
      </c>
      <c r="G36" s="35">
        <f t="shared" si="0"/>
        <v>29</v>
      </c>
      <c r="H36" s="36">
        <v>23</v>
      </c>
      <c r="M36" s="19" t="s">
        <v>0</v>
      </c>
    </row>
    <row r="37" spans="1:13" x14ac:dyDescent="0.25">
      <c r="A37" s="30" t="s">
        <v>134</v>
      </c>
      <c r="B37" s="31" t="s">
        <v>39</v>
      </c>
      <c r="C37" s="32" t="s">
        <v>135</v>
      </c>
      <c r="D37" s="33" t="s">
        <v>135</v>
      </c>
      <c r="E37" s="34">
        <v>4</v>
      </c>
      <c r="F37" s="35">
        <v>24</v>
      </c>
      <c r="G37" s="35">
        <f t="shared" si="0"/>
        <v>29</v>
      </c>
      <c r="H37" s="36">
        <v>27</v>
      </c>
      <c r="M37" s="19" t="s">
        <v>0</v>
      </c>
    </row>
    <row r="38" spans="1:13" x14ac:dyDescent="0.25">
      <c r="A38" s="30" t="s">
        <v>136</v>
      </c>
      <c r="B38" s="31" t="s">
        <v>39</v>
      </c>
      <c r="C38" s="32" t="s">
        <v>137</v>
      </c>
      <c r="D38" s="33" t="s">
        <v>137</v>
      </c>
      <c r="E38" s="34">
        <v>4</v>
      </c>
      <c r="F38" s="35">
        <v>24</v>
      </c>
      <c r="G38" s="35">
        <f t="shared" si="0"/>
        <v>29</v>
      </c>
      <c r="H38" s="36">
        <v>36</v>
      </c>
      <c r="M38" s="19" t="s">
        <v>0</v>
      </c>
    </row>
    <row r="39" spans="1:13" x14ac:dyDescent="0.25">
      <c r="A39" s="30" t="s">
        <v>138</v>
      </c>
      <c r="B39" s="31" t="s">
        <v>39</v>
      </c>
      <c r="C39" s="32" t="s">
        <v>139</v>
      </c>
      <c r="D39" s="33" t="s">
        <v>139</v>
      </c>
      <c r="E39" s="34">
        <v>4</v>
      </c>
      <c r="F39" s="35">
        <v>24</v>
      </c>
      <c r="G39" s="35">
        <f t="shared" si="0"/>
        <v>29</v>
      </c>
      <c r="H39" s="36">
        <v>43</v>
      </c>
      <c r="M39" s="19" t="s">
        <v>0</v>
      </c>
    </row>
    <row r="40" spans="1:13" x14ac:dyDescent="0.25">
      <c r="A40" s="30" t="s">
        <v>140</v>
      </c>
      <c r="B40" s="31" t="s">
        <v>39</v>
      </c>
      <c r="C40" s="32" t="s">
        <v>141</v>
      </c>
      <c r="D40" s="33" t="s">
        <v>141</v>
      </c>
      <c r="E40" s="34">
        <v>4</v>
      </c>
      <c r="F40" s="35">
        <v>24</v>
      </c>
      <c r="G40" s="35">
        <f t="shared" si="0"/>
        <v>29</v>
      </c>
      <c r="H40" s="36">
        <v>50</v>
      </c>
      <c r="M40" s="19" t="s">
        <v>0</v>
      </c>
    </row>
    <row r="41" spans="1:13" x14ac:dyDescent="0.25">
      <c r="A41" s="30" t="s">
        <v>142</v>
      </c>
      <c r="B41" s="31" t="s">
        <v>39</v>
      </c>
      <c r="C41" s="32" t="s">
        <v>143</v>
      </c>
      <c r="D41" s="33" t="s">
        <v>143</v>
      </c>
      <c r="E41" s="34">
        <v>4</v>
      </c>
      <c r="F41" s="35">
        <v>24</v>
      </c>
      <c r="G41" s="35">
        <f t="shared" si="0"/>
        <v>29</v>
      </c>
      <c r="H41" s="36">
        <v>55</v>
      </c>
      <c r="M41" s="19" t="s">
        <v>0</v>
      </c>
    </row>
    <row r="42" spans="1:13" x14ac:dyDescent="0.25">
      <c r="A42" s="30" t="s">
        <v>144</v>
      </c>
      <c r="B42" s="31" t="s">
        <v>39</v>
      </c>
      <c r="C42" s="32" t="s">
        <v>145</v>
      </c>
      <c r="D42" s="33" t="s">
        <v>145</v>
      </c>
      <c r="E42" s="34">
        <v>4</v>
      </c>
      <c r="F42" s="35">
        <v>24</v>
      </c>
      <c r="G42" s="35">
        <f t="shared" si="0"/>
        <v>29</v>
      </c>
      <c r="H42" s="36">
        <v>60</v>
      </c>
      <c r="M42" s="19" t="s">
        <v>0</v>
      </c>
    </row>
    <row r="43" spans="1:13" x14ac:dyDescent="0.25">
      <c r="A43" s="30" t="s">
        <v>146</v>
      </c>
      <c r="B43" s="31" t="s">
        <v>39</v>
      </c>
      <c r="C43" s="32" t="s">
        <v>147</v>
      </c>
      <c r="D43" s="33" t="s">
        <v>147</v>
      </c>
      <c r="E43" s="34">
        <v>4</v>
      </c>
      <c r="F43" s="35">
        <v>24</v>
      </c>
      <c r="G43" s="35">
        <f t="shared" si="0"/>
        <v>29</v>
      </c>
      <c r="H43" s="36">
        <v>65</v>
      </c>
      <c r="M43" s="19" t="s">
        <v>0</v>
      </c>
    </row>
    <row r="44" spans="1:13" ht="13" thickBot="1" x14ac:dyDescent="0.3">
      <c r="A44" s="47" t="s">
        <v>148</v>
      </c>
      <c r="B44" s="48" t="s">
        <v>39</v>
      </c>
      <c r="C44" s="49" t="s">
        <v>149</v>
      </c>
      <c r="D44" s="50" t="s">
        <v>149</v>
      </c>
      <c r="E44" s="51">
        <v>4</v>
      </c>
      <c r="F44" s="52">
        <v>24</v>
      </c>
      <c r="G44" s="52">
        <f t="shared" si="0"/>
        <v>29</v>
      </c>
      <c r="H44" s="53">
        <v>70</v>
      </c>
      <c r="M44" s="19" t="s">
        <v>0</v>
      </c>
    </row>
    <row r="45" spans="1:13" x14ac:dyDescent="0.25">
      <c r="A45" s="54" t="s">
        <v>38</v>
      </c>
      <c r="B45" s="21" t="s">
        <v>102</v>
      </c>
      <c r="C45" s="22" t="s">
        <v>150</v>
      </c>
      <c r="D45" s="23" t="s">
        <v>40</v>
      </c>
      <c r="E45" s="24">
        <v>5</v>
      </c>
      <c r="F45" s="25">
        <v>12</v>
      </c>
      <c r="G45" s="25">
        <f t="shared" si="0"/>
        <v>17</v>
      </c>
      <c r="H45" s="26">
        <v>10</v>
      </c>
      <c r="M45" s="19" t="s">
        <v>0</v>
      </c>
    </row>
    <row r="46" spans="1:13" x14ac:dyDescent="0.25">
      <c r="A46" s="55" t="s">
        <v>43</v>
      </c>
      <c r="B46" s="31" t="s">
        <v>102</v>
      </c>
      <c r="C46" s="32" t="s">
        <v>151</v>
      </c>
      <c r="D46" s="33" t="s">
        <v>44</v>
      </c>
      <c r="E46" s="34">
        <v>5</v>
      </c>
      <c r="F46" s="35">
        <v>12</v>
      </c>
      <c r="G46" s="35">
        <f t="shared" si="0"/>
        <v>17</v>
      </c>
      <c r="H46" s="36">
        <v>10</v>
      </c>
      <c r="J46" s="19" t="s">
        <v>0</v>
      </c>
      <c r="K46" s="19" t="s">
        <v>0</v>
      </c>
      <c r="L46" s="19" t="s">
        <v>0</v>
      </c>
      <c r="M46" s="19" t="s">
        <v>0</v>
      </c>
    </row>
    <row r="47" spans="1:13" x14ac:dyDescent="0.25">
      <c r="A47" s="55" t="s">
        <v>47</v>
      </c>
      <c r="B47" s="31" t="s">
        <v>102</v>
      </c>
      <c r="C47" s="32" t="s">
        <v>152</v>
      </c>
      <c r="D47" s="33" t="s">
        <v>48</v>
      </c>
      <c r="E47" s="34">
        <v>5</v>
      </c>
      <c r="F47" s="35">
        <v>12</v>
      </c>
      <c r="G47" s="35">
        <f t="shared" si="0"/>
        <v>17</v>
      </c>
      <c r="H47" s="36">
        <v>15</v>
      </c>
      <c r="M47" s="19" t="s">
        <v>0</v>
      </c>
    </row>
    <row r="48" spans="1:13" x14ac:dyDescent="0.25">
      <c r="A48" s="55" t="s">
        <v>51</v>
      </c>
      <c r="B48" s="31" t="s">
        <v>102</v>
      </c>
      <c r="C48" s="32" t="s">
        <v>153</v>
      </c>
      <c r="D48" s="33" t="s">
        <v>52</v>
      </c>
      <c r="E48" s="34">
        <v>5</v>
      </c>
      <c r="F48" s="35">
        <v>12</v>
      </c>
      <c r="G48" s="35">
        <f t="shared" si="0"/>
        <v>17</v>
      </c>
      <c r="H48" s="36">
        <v>15</v>
      </c>
      <c r="M48" s="19" t="s">
        <v>0</v>
      </c>
    </row>
    <row r="49" spans="1:13" x14ac:dyDescent="0.25">
      <c r="A49" s="55" t="s">
        <v>54</v>
      </c>
      <c r="B49" s="31" t="s">
        <v>102</v>
      </c>
      <c r="C49" s="32" t="s">
        <v>154</v>
      </c>
      <c r="D49" s="33" t="s">
        <v>55</v>
      </c>
      <c r="E49" s="34">
        <v>5</v>
      </c>
      <c r="F49" s="35">
        <v>12</v>
      </c>
      <c r="G49" s="35">
        <f t="shared" si="0"/>
        <v>17</v>
      </c>
      <c r="H49" s="36">
        <v>15</v>
      </c>
      <c r="M49" s="19" t="s">
        <v>0</v>
      </c>
    </row>
    <row r="50" spans="1:13" x14ac:dyDescent="0.25">
      <c r="A50" s="55" t="s">
        <v>51</v>
      </c>
      <c r="B50" s="31" t="s">
        <v>102</v>
      </c>
      <c r="C50" s="32" t="s">
        <v>153</v>
      </c>
      <c r="D50" s="33" t="s">
        <v>52</v>
      </c>
      <c r="E50" s="34">
        <v>5</v>
      </c>
      <c r="F50" s="35">
        <v>12</v>
      </c>
      <c r="G50" s="35">
        <f t="shared" si="0"/>
        <v>17</v>
      </c>
      <c r="H50" s="36">
        <v>15</v>
      </c>
    </row>
    <row r="51" spans="1:13" x14ac:dyDescent="0.25">
      <c r="A51" s="55" t="s">
        <v>60</v>
      </c>
      <c r="B51" s="31" t="s">
        <v>102</v>
      </c>
      <c r="C51" s="32" t="s">
        <v>155</v>
      </c>
      <c r="D51" s="33" t="s">
        <v>61</v>
      </c>
      <c r="E51" s="34">
        <v>5</v>
      </c>
      <c r="F51" s="35">
        <v>24</v>
      </c>
      <c r="G51" s="35">
        <f t="shared" si="0"/>
        <v>29</v>
      </c>
      <c r="H51" s="36">
        <v>17</v>
      </c>
      <c r="J51" s="19" t="s">
        <v>0</v>
      </c>
      <c r="K51" s="19" t="s">
        <v>0</v>
      </c>
      <c r="L51" s="19" t="s">
        <v>0</v>
      </c>
    </row>
    <row r="52" spans="1:13" x14ac:dyDescent="0.25">
      <c r="A52" s="55" t="s">
        <v>63</v>
      </c>
      <c r="B52" s="31" t="s">
        <v>102</v>
      </c>
      <c r="C52" s="32" t="s">
        <v>156</v>
      </c>
      <c r="D52" s="33" t="s">
        <v>64</v>
      </c>
      <c r="E52" s="34">
        <v>5</v>
      </c>
      <c r="F52" s="35">
        <v>24</v>
      </c>
      <c r="G52" s="35">
        <f t="shared" si="0"/>
        <v>29</v>
      </c>
      <c r="H52" s="36">
        <v>17</v>
      </c>
    </row>
    <row r="53" spans="1:13" x14ac:dyDescent="0.25">
      <c r="A53" s="55" t="s">
        <v>66</v>
      </c>
      <c r="B53" s="31" t="s">
        <v>102</v>
      </c>
      <c r="C53" s="32" t="s">
        <v>157</v>
      </c>
      <c r="D53" s="33" t="s">
        <v>67</v>
      </c>
      <c r="E53" s="34">
        <v>5</v>
      </c>
      <c r="F53" s="35">
        <v>24</v>
      </c>
      <c r="G53" s="35">
        <f t="shared" si="0"/>
        <v>29</v>
      </c>
      <c r="H53" s="36">
        <v>17</v>
      </c>
      <c r="M53" s="19" t="s">
        <v>0</v>
      </c>
    </row>
    <row r="54" spans="1:13" x14ac:dyDescent="0.25">
      <c r="A54" s="55" t="s">
        <v>69</v>
      </c>
      <c r="B54" s="31" t="s">
        <v>102</v>
      </c>
      <c r="C54" s="32" t="s">
        <v>158</v>
      </c>
      <c r="D54" s="33" t="s">
        <v>70</v>
      </c>
      <c r="E54" s="34">
        <v>5</v>
      </c>
      <c r="F54" s="35">
        <v>24</v>
      </c>
      <c r="G54" s="35">
        <f t="shared" si="0"/>
        <v>29</v>
      </c>
      <c r="H54" s="36">
        <v>17</v>
      </c>
    </row>
    <row r="55" spans="1:13" x14ac:dyDescent="0.25">
      <c r="A55" s="55" t="s">
        <v>72</v>
      </c>
      <c r="B55" s="31" t="s">
        <v>102</v>
      </c>
      <c r="C55" s="32" t="s">
        <v>159</v>
      </c>
      <c r="D55" s="33" t="s">
        <v>73</v>
      </c>
      <c r="E55" s="34">
        <v>5</v>
      </c>
      <c r="F55" s="35">
        <v>24</v>
      </c>
      <c r="G55" s="35">
        <f t="shared" si="0"/>
        <v>29</v>
      </c>
      <c r="H55" s="36">
        <v>19</v>
      </c>
    </row>
    <row r="56" spans="1:13" x14ac:dyDescent="0.25">
      <c r="A56" s="55" t="s">
        <v>75</v>
      </c>
      <c r="B56" s="31" t="s">
        <v>102</v>
      </c>
      <c r="C56" s="32" t="s">
        <v>160</v>
      </c>
      <c r="D56" s="33" t="s">
        <v>76</v>
      </c>
      <c r="E56" s="34">
        <v>5</v>
      </c>
      <c r="F56" s="35">
        <v>24</v>
      </c>
      <c r="G56" s="35">
        <f t="shared" si="0"/>
        <v>29</v>
      </c>
      <c r="H56" s="36">
        <v>19</v>
      </c>
    </row>
    <row r="57" spans="1:13" x14ac:dyDescent="0.25">
      <c r="A57" s="55" t="s">
        <v>78</v>
      </c>
      <c r="B57" s="31" t="s">
        <v>102</v>
      </c>
      <c r="C57" s="32" t="s">
        <v>161</v>
      </c>
      <c r="D57" s="33" t="s">
        <v>79</v>
      </c>
      <c r="E57" s="34">
        <v>5</v>
      </c>
      <c r="F57" s="35">
        <v>24</v>
      </c>
      <c r="G57" s="35">
        <f t="shared" si="0"/>
        <v>29</v>
      </c>
      <c r="H57" s="36">
        <v>19</v>
      </c>
    </row>
    <row r="58" spans="1:13" x14ac:dyDescent="0.25">
      <c r="A58" s="55" t="s">
        <v>81</v>
      </c>
      <c r="B58" s="31" t="s">
        <v>102</v>
      </c>
      <c r="C58" s="32" t="s">
        <v>162</v>
      </c>
      <c r="D58" s="33" t="s">
        <v>82</v>
      </c>
      <c r="E58" s="34">
        <v>5</v>
      </c>
      <c r="F58" s="35">
        <v>24</v>
      </c>
      <c r="G58" s="35">
        <f t="shared" si="0"/>
        <v>29</v>
      </c>
      <c r="H58" s="36">
        <v>19</v>
      </c>
    </row>
    <row r="59" spans="1:13" x14ac:dyDescent="0.25">
      <c r="A59" s="55" t="s">
        <v>83</v>
      </c>
      <c r="B59" s="31" t="s">
        <v>102</v>
      </c>
      <c r="C59" s="32" t="s">
        <v>163</v>
      </c>
      <c r="D59" s="33" t="s">
        <v>84</v>
      </c>
      <c r="E59" s="34">
        <v>5</v>
      </c>
      <c r="F59" s="35">
        <v>24</v>
      </c>
      <c r="G59" s="35">
        <f t="shared" si="0"/>
        <v>29</v>
      </c>
      <c r="H59" s="36">
        <v>23</v>
      </c>
    </row>
    <row r="60" spans="1:13" x14ac:dyDescent="0.25">
      <c r="A60" s="55" t="s">
        <v>86</v>
      </c>
      <c r="B60" s="31" t="s">
        <v>102</v>
      </c>
      <c r="C60" s="32" t="s">
        <v>164</v>
      </c>
      <c r="D60" s="33" t="s">
        <v>87</v>
      </c>
      <c r="E60" s="34">
        <v>5</v>
      </c>
      <c r="F60" s="35">
        <v>24</v>
      </c>
      <c r="G60" s="35">
        <f t="shared" si="0"/>
        <v>29</v>
      </c>
      <c r="H60" s="36">
        <v>27</v>
      </c>
      <c r="J60" s="19" t="s">
        <v>0</v>
      </c>
      <c r="K60" s="19" t="s">
        <v>0</v>
      </c>
      <c r="L60" s="19" t="s">
        <v>0</v>
      </c>
    </row>
    <row r="61" spans="1:13" x14ac:dyDescent="0.25">
      <c r="A61" s="55" t="s">
        <v>89</v>
      </c>
      <c r="B61" s="31" t="s">
        <v>102</v>
      </c>
      <c r="C61" s="32" t="s">
        <v>165</v>
      </c>
      <c r="D61" s="33" t="s">
        <v>90</v>
      </c>
      <c r="E61" s="34">
        <v>5</v>
      </c>
      <c r="F61" s="35">
        <v>24</v>
      </c>
      <c r="G61" s="35">
        <f t="shared" si="0"/>
        <v>29</v>
      </c>
      <c r="H61" s="36">
        <v>36</v>
      </c>
    </row>
    <row r="62" spans="1:13" x14ac:dyDescent="0.25">
      <c r="A62" s="55" t="s">
        <v>92</v>
      </c>
      <c r="B62" s="31" t="s">
        <v>102</v>
      </c>
      <c r="C62" s="32" t="s">
        <v>166</v>
      </c>
      <c r="D62" s="33" t="s">
        <v>93</v>
      </c>
      <c r="E62" s="34">
        <v>5</v>
      </c>
      <c r="F62" s="35">
        <v>24</v>
      </c>
      <c r="G62" s="35">
        <f t="shared" si="0"/>
        <v>29</v>
      </c>
      <c r="H62" s="36">
        <v>43</v>
      </c>
      <c r="M62" s="19" t="s">
        <v>0</v>
      </c>
    </row>
    <row r="63" spans="1:13" x14ac:dyDescent="0.25">
      <c r="A63" s="55" t="s">
        <v>95</v>
      </c>
      <c r="B63" s="31" t="s">
        <v>102</v>
      </c>
      <c r="C63" s="32" t="s">
        <v>167</v>
      </c>
      <c r="D63" s="33" t="s">
        <v>96</v>
      </c>
      <c r="E63" s="34">
        <v>5</v>
      </c>
      <c r="F63" s="35">
        <v>24</v>
      </c>
      <c r="G63" s="35">
        <f t="shared" si="0"/>
        <v>29</v>
      </c>
      <c r="H63" s="36">
        <v>50</v>
      </c>
    </row>
    <row r="64" spans="1:13" x14ac:dyDescent="0.25">
      <c r="A64" s="55" t="s">
        <v>98</v>
      </c>
      <c r="B64" s="31" t="s">
        <v>102</v>
      </c>
      <c r="C64" s="32" t="s">
        <v>168</v>
      </c>
      <c r="D64" s="33" t="s">
        <v>99</v>
      </c>
      <c r="E64" s="34">
        <v>5</v>
      </c>
      <c r="F64" s="35">
        <v>24</v>
      </c>
      <c r="G64" s="35">
        <f t="shared" si="0"/>
        <v>29</v>
      </c>
      <c r="H64" s="36">
        <v>55</v>
      </c>
    </row>
    <row r="65" spans="1:13" x14ac:dyDescent="0.25">
      <c r="A65" s="55" t="s">
        <v>100</v>
      </c>
      <c r="B65" s="31" t="s">
        <v>102</v>
      </c>
      <c r="C65" s="32" t="s">
        <v>169</v>
      </c>
      <c r="D65" s="33" t="s">
        <v>101</v>
      </c>
      <c r="E65" s="34">
        <v>5</v>
      </c>
      <c r="F65" s="35">
        <v>24</v>
      </c>
      <c r="G65" s="35">
        <f t="shared" si="0"/>
        <v>29</v>
      </c>
      <c r="H65" s="36">
        <v>60</v>
      </c>
    </row>
    <row r="66" spans="1:13" x14ac:dyDescent="0.25">
      <c r="A66" s="55" t="s">
        <v>103</v>
      </c>
      <c r="B66" s="31" t="s">
        <v>102</v>
      </c>
      <c r="C66" s="32" t="s">
        <v>170</v>
      </c>
      <c r="D66" s="33" t="s">
        <v>104</v>
      </c>
      <c r="E66" s="34">
        <v>5</v>
      </c>
      <c r="F66" s="35">
        <v>24</v>
      </c>
      <c r="G66" s="35">
        <f t="shared" si="0"/>
        <v>29</v>
      </c>
      <c r="H66" s="36">
        <v>65</v>
      </c>
    </row>
    <row r="67" spans="1:13" x14ac:dyDescent="0.25">
      <c r="A67" s="55" t="s">
        <v>106</v>
      </c>
      <c r="B67" s="31" t="s">
        <v>102</v>
      </c>
      <c r="C67" s="32" t="s">
        <v>171</v>
      </c>
      <c r="D67" s="33" t="s">
        <v>107</v>
      </c>
      <c r="E67" s="34">
        <v>5</v>
      </c>
      <c r="F67" s="35">
        <v>24</v>
      </c>
      <c r="G67" s="35">
        <f t="shared" si="0"/>
        <v>29</v>
      </c>
      <c r="H67" s="36">
        <v>70</v>
      </c>
    </row>
    <row r="68" spans="1:13" x14ac:dyDescent="0.25">
      <c r="A68" s="55" t="s">
        <v>112</v>
      </c>
      <c r="B68" s="31" t="s">
        <v>102</v>
      </c>
      <c r="C68" s="32" t="s">
        <v>172</v>
      </c>
      <c r="D68" s="33" t="s">
        <v>113</v>
      </c>
      <c r="E68" s="34">
        <v>5</v>
      </c>
      <c r="F68" s="35">
        <v>24</v>
      </c>
      <c r="G68" s="35">
        <f t="shared" ref="G68:G131" si="1">F68+5</f>
        <v>29</v>
      </c>
      <c r="H68" s="36">
        <v>23</v>
      </c>
    </row>
    <row r="69" spans="1:13" x14ac:dyDescent="0.25">
      <c r="A69" s="55" t="s">
        <v>114</v>
      </c>
      <c r="B69" s="31" t="s">
        <v>102</v>
      </c>
      <c r="C69" s="32" t="s">
        <v>173</v>
      </c>
      <c r="D69" s="33" t="s">
        <v>115</v>
      </c>
      <c r="E69" s="34">
        <v>5</v>
      </c>
      <c r="F69" s="35">
        <v>24</v>
      </c>
      <c r="G69" s="35">
        <f t="shared" si="1"/>
        <v>29</v>
      </c>
      <c r="H69" s="36">
        <v>27</v>
      </c>
      <c r="J69" s="19" t="s">
        <v>0</v>
      </c>
      <c r="K69" s="19" t="s">
        <v>0</v>
      </c>
      <c r="L69" s="19" t="s">
        <v>0</v>
      </c>
    </row>
    <row r="70" spans="1:13" x14ac:dyDescent="0.25">
      <c r="A70" s="55" t="s">
        <v>116</v>
      </c>
      <c r="B70" s="31" t="s">
        <v>102</v>
      </c>
      <c r="C70" s="32" t="s">
        <v>174</v>
      </c>
      <c r="D70" s="33" t="s">
        <v>117</v>
      </c>
      <c r="E70" s="34">
        <v>5</v>
      </c>
      <c r="F70" s="35">
        <v>24</v>
      </c>
      <c r="G70" s="35">
        <f t="shared" si="1"/>
        <v>29</v>
      </c>
      <c r="H70" s="36">
        <v>36</v>
      </c>
    </row>
    <row r="71" spans="1:13" x14ac:dyDescent="0.25">
      <c r="A71" s="55" t="s">
        <v>118</v>
      </c>
      <c r="B71" s="31" t="s">
        <v>102</v>
      </c>
      <c r="C71" s="32" t="s">
        <v>175</v>
      </c>
      <c r="D71" s="33" t="s">
        <v>119</v>
      </c>
      <c r="E71" s="34">
        <v>5</v>
      </c>
      <c r="F71" s="35">
        <v>24</v>
      </c>
      <c r="G71" s="35">
        <f t="shared" si="1"/>
        <v>29</v>
      </c>
      <c r="H71" s="36">
        <v>43</v>
      </c>
      <c r="M71" s="19" t="s">
        <v>0</v>
      </c>
    </row>
    <row r="72" spans="1:13" x14ac:dyDescent="0.25">
      <c r="A72" s="55" t="s">
        <v>120</v>
      </c>
      <c r="B72" s="31" t="s">
        <v>102</v>
      </c>
      <c r="C72" s="32" t="s">
        <v>176</v>
      </c>
      <c r="D72" s="33" t="s">
        <v>121</v>
      </c>
      <c r="E72" s="34">
        <v>5</v>
      </c>
      <c r="F72" s="35">
        <v>24</v>
      </c>
      <c r="G72" s="35">
        <f t="shared" si="1"/>
        <v>29</v>
      </c>
      <c r="H72" s="36">
        <v>50</v>
      </c>
    </row>
    <row r="73" spans="1:13" x14ac:dyDescent="0.25">
      <c r="A73" s="55" t="s">
        <v>122</v>
      </c>
      <c r="B73" s="31" t="s">
        <v>102</v>
      </c>
      <c r="C73" s="32" t="s">
        <v>177</v>
      </c>
      <c r="D73" s="33" t="s">
        <v>123</v>
      </c>
      <c r="E73" s="34">
        <v>5</v>
      </c>
      <c r="F73" s="35">
        <v>24</v>
      </c>
      <c r="G73" s="35">
        <f t="shared" si="1"/>
        <v>29</v>
      </c>
      <c r="H73" s="36">
        <v>55</v>
      </c>
    </row>
    <row r="74" spans="1:13" x14ac:dyDescent="0.25">
      <c r="A74" s="55" t="s">
        <v>124</v>
      </c>
      <c r="B74" s="31" t="s">
        <v>102</v>
      </c>
      <c r="C74" s="32" t="s">
        <v>178</v>
      </c>
      <c r="D74" s="33" t="s">
        <v>125</v>
      </c>
      <c r="E74" s="34">
        <v>5</v>
      </c>
      <c r="F74" s="35">
        <v>24</v>
      </c>
      <c r="G74" s="35">
        <f t="shared" si="1"/>
        <v>29</v>
      </c>
      <c r="H74" s="36">
        <v>60</v>
      </c>
    </row>
    <row r="75" spans="1:13" x14ac:dyDescent="0.25">
      <c r="A75" s="55" t="s">
        <v>126</v>
      </c>
      <c r="B75" s="31" t="s">
        <v>102</v>
      </c>
      <c r="C75" s="32" t="s">
        <v>179</v>
      </c>
      <c r="D75" s="33" t="s">
        <v>127</v>
      </c>
      <c r="E75" s="34">
        <v>5</v>
      </c>
      <c r="F75" s="35">
        <v>24</v>
      </c>
      <c r="G75" s="35">
        <f t="shared" si="1"/>
        <v>29</v>
      </c>
      <c r="H75" s="36">
        <v>65</v>
      </c>
    </row>
    <row r="76" spans="1:13" x14ac:dyDescent="0.25">
      <c r="A76" s="55" t="s">
        <v>128</v>
      </c>
      <c r="B76" s="31" t="s">
        <v>102</v>
      </c>
      <c r="C76" s="32" t="s">
        <v>180</v>
      </c>
      <c r="D76" s="33" t="s">
        <v>129</v>
      </c>
      <c r="E76" s="34">
        <v>5</v>
      </c>
      <c r="F76" s="35">
        <v>24</v>
      </c>
      <c r="G76" s="35">
        <f t="shared" si="1"/>
        <v>29</v>
      </c>
      <c r="H76" s="36">
        <v>70</v>
      </c>
      <c r="M76" s="15" t="s">
        <v>0</v>
      </c>
    </row>
    <row r="77" spans="1:13" x14ac:dyDescent="0.25">
      <c r="A77" s="55" t="s">
        <v>130</v>
      </c>
      <c r="B77" s="31" t="s">
        <v>102</v>
      </c>
      <c r="C77" s="32" t="s">
        <v>181</v>
      </c>
      <c r="D77" s="33" t="str">
        <f>CONCATENATE(A77," ",B77)</f>
        <v>M/W-X 4x+</v>
      </c>
      <c r="E77" s="34">
        <v>5</v>
      </c>
      <c r="F77" s="35">
        <f>F78</f>
        <v>24</v>
      </c>
      <c r="G77" s="35">
        <f t="shared" si="1"/>
        <v>29</v>
      </c>
      <c r="H77" s="36">
        <v>19</v>
      </c>
    </row>
    <row r="78" spans="1:13" x14ac:dyDescent="0.25">
      <c r="A78" s="55" t="s">
        <v>132</v>
      </c>
      <c r="B78" s="31" t="s">
        <v>102</v>
      </c>
      <c r="C78" s="32" t="s">
        <v>182</v>
      </c>
      <c r="D78" s="33" t="s">
        <v>133</v>
      </c>
      <c r="E78" s="34">
        <v>5</v>
      </c>
      <c r="F78" s="35">
        <v>24</v>
      </c>
      <c r="G78" s="35">
        <f t="shared" si="1"/>
        <v>29</v>
      </c>
      <c r="H78" s="36">
        <v>23</v>
      </c>
    </row>
    <row r="79" spans="1:13" x14ac:dyDescent="0.25">
      <c r="A79" s="55" t="s">
        <v>134</v>
      </c>
      <c r="B79" s="31" t="s">
        <v>102</v>
      </c>
      <c r="C79" s="32" t="s">
        <v>183</v>
      </c>
      <c r="D79" s="33" t="s">
        <v>135</v>
      </c>
      <c r="E79" s="34">
        <v>5</v>
      </c>
      <c r="F79" s="35">
        <v>24</v>
      </c>
      <c r="G79" s="35">
        <f t="shared" si="1"/>
        <v>29</v>
      </c>
      <c r="H79" s="36">
        <v>27</v>
      </c>
    </row>
    <row r="80" spans="1:13" x14ac:dyDescent="0.25">
      <c r="A80" s="55" t="s">
        <v>136</v>
      </c>
      <c r="B80" s="31" t="s">
        <v>102</v>
      </c>
      <c r="C80" s="32" t="s">
        <v>184</v>
      </c>
      <c r="D80" s="33" t="s">
        <v>137</v>
      </c>
      <c r="E80" s="34">
        <v>5</v>
      </c>
      <c r="F80" s="35">
        <v>24</v>
      </c>
      <c r="G80" s="35">
        <f t="shared" si="1"/>
        <v>29</v>
      </c>
      <c r="H80" s="36">
        <v>36</v>
      </c>
    </row>
    <row r="81" spans="1:13" x14ac:dyDescent="0.25">
      <c r="A81" s="55" t="s">
        <v>138</v>
      </c>
      <c r="B81" s="31" t="s">
        <v>102</v>
      </c>
      <c r="C81" s="32" t="s">
        <v>185</v>
      </c>
      <c r="D81" s="33" t="s">
        <v>139</v>
      </c>
      <c r="E81" s="34">
        <v>5</v>
      </c>
      <c r="F81" s="35">
        <v>24</v>
      </c>
      <c r="G81" s="35">
        <f t="shared" si="1"/>
        <v>29</v>
      </c>
      <c r="H81" s="36">
        <v>43</v>
      </c>
    </row>
    <row r="82" spans="1:13" x14ac:dyDescent="0.25">
      <c r="A82" s="55" t="s">
        <v>140</v>
      </c>
      <c r="B82" s="31" t="s">
        <v>102</v>
      </c>
      <c r="C82" s="32" t="s">
        <v>186</v>
      </c>
      <c r="D82" s="33" t="s">
        <v>141</v>
      </c>
      <c r="E82" s="34">
        <v>5</v>
      </c>
      <c r="F82" s="35">
        <v>24</v>
      </c>
      <c r="G82" s="35">
        <f t="shared" si="1"/>
        <v>29</v>
      </c>
      <c r="H82" s="36">
        <v>50</v>
      </c>
    </row>
    <row r="83" spans="1:13" x14ac:dyDescent="0.25">
      <c r="A83" s="55" t="s">
        <v>142</v>
      </c>
      <c r="B83" s="31" t="s">
        <v>102</v>
      </c>
      <c r="C83" s="32" t="s">
        <v>187</v>
      </c>
      <c r="D83" s="33" t="s">
        <v>143</v>
      </c>
      <c r="E83" s="34">
        <v>5</v>
      </c>
      <c r="F83" s="35">
        <v>24</v>
      </c>
      <c r="G83" s="35">
        <f t="shared" si="1"/>
        <v>29</v>
      </c>
      <c r="H83" s="36">
        <v>55</v>
      </c>
    </row>
    <row r="84" spans="1:13" x14ac:dyDescent="0.25">
      <c r="A84" s="55" t="s">
        <v>144</v>
      </c>
      <c r="B84" s="31" t="s">
        <v>102</v>
      </c>
      <c r="C84" s="32" t="s">
        <v>188</v>
      </c>
      <c r="D84" s="33" t="s">
        <v>145</v>
      </c>
      <c r="E84" s="34">
        <v>5</v>
      </c>
      <c r="F84" s="35">
        <v>24</v>
      </c>
      <c r="G84" s="35">
        <f t="shared" si="1"/>
        <v>29</v>
      </c>
      <c r="H84" s="36">
        <v>60</v>
      </c>
    </row>
    <row r="85" spans="1:13" x14ac:dyDescent="0.25">
      <c r="A85" s="55" t="s">
        <v>146</v>
      </c>
      <c r="B85" s="31" t="s">
        <v>102</v>
      </c>
      <c r="C85" s="32" t="s">
        <v>189</v>
      </c>
      <c r="D85" s="33" t="s">
        <v>147</v>
      </c>
      <c r="E85" s="34">
        <v>5</v>
      </c>
      <c r="F85" s="35">
        <v>24</v>
      </c>
      <c r="G85" s="35">
        <f t="shared" si="1"/>
        <v>29</v>
      </c>
      <c r="H85" s="36">
        <v>65</v>
      </c>
    </row>
    <row r="86" spans="1:13" ht="13" thickBot="1" x14ac:dyDescent="0.3">
      <c r="A86" s="56" t="s">
        <v>148</v>
      </c>
      <c r="B86" s="48" t="s">
        <v>102</v>
      </c>
      <c r="C86" s="49" t="s">
        <v>190</v>
      </c>
      <c r="D86" s="50" t="s">
        <v>149</v>
      </c>
      <c r="E86" s="51">
        <v>5</v>
      </c>
      <c r="F86" s="52">
        <v>24</v>
      </c>
      <c r="G86" s="52">
        <f t="shared" si="1"/>
        <v>29</v>
      </c>
      <c r="H86" s="53">
        <v>70</v>
      </c>
    </row>
    <row r="87" spans="1:13" x14ac:dyDescent="0.25">
      <c r="A87" s="54" t="s">
        <v>38</v>
      </c>
      <c r="B87" s="21" t="s">
        <v>105</v>
      </c>
      <c r="C87" s="22" t="s">
        <v>191</v>
      </c>
      <c r="D87" s="23" t="s">
        <v>40</v>
      </c>
      <c r="E87" s="24">
        <v>4</v>
      </c>
      <c r="F87" s="25">
        <v>12</v>
      </c>
      <c r="G87" s="25">
        <f t="shared" si="1"/>
        <v>17</v>
      </c>
      <c r="H87" s="26">
        <v>10</v>
      </c>
    </row>
    <row r="88" spans="1:13" x14ac:dyDescent="0.25">
      <c r="A88" s="55" t="s">
        <v>43</v>
      </c>
      <c r="B88" s="31" t="s">
        <v>105</v>
      </c>
      <c r="C88" s="32" t="s">
        <v>192</v>
      </c>
      <c r="D88" s="33" t="s">
        <v>44</v>
      </c>
      <c r="E88" s="34">
        <v>1</v>
      </c>
      <c r="F88" s="35">
        <v>12</v>
      </c>
      <c r="G88" s="35">
        <f t="shared" si="1"/>
        <v>17</v>
      </c>
      <c r="H88" s="36">
        <v>10</v>
      </c>
    </row>
    <row r="89" spans="1:13" x14ac:dyDescent="0.25">
      <c r="A89" s="55" t="s">
        <v>47</v>
      </c>
      <c r="B89" s="31" t="s">
        <v>105</v>
      </c>
      <c r="C89" s="32" t="s">
        <v>193</v>
      </c>
      <c r="D89" s="33" t="s">
        <v>48</v>
      </c>
      <c r="E89" s="34">
        <v>4</v>
      </c>
      <c r="F89" s="35">
        <v>12</v>
      </c>
      <c r="G89" s="35">
        <f t="shared" si="1"/>
        <v>17</v>
      </c>
      <c r="H89" s="36">
        <v>15</v>
      </c>
      <c r="M89" s="19" t="s">
        <v>0</v>
      </c>
    </row>
    <row r="90" spans="1:13" x14ac:dyDescent="0.25">
      <c r="A90" s="55" t="s">
        <v>51</v>
      </c>
      <c r="B90" s="31" t="s">
        <v>105</v>
      </c>
      <c r="C90" s="32" t="s">
        <v>194</v>
      </c>
      <c r="D90" s="33" t="s">
        <v>52</v>
      </c>
      <c r="E90" s="34">
        <v>4</v>
      </c>
      <c r="F90" s="35">
        <v>12</v>
      </c>
      <c r="G90" s="35">
        <f t="shared" si="1"/>
        <v>17</v>
      </c>
      <c r="H90" s="36">
        <v>15</v>
      </c>
    </row>
    <row r="91" spans="1:13" x14ac:dyDescent="0.25">
      <c r="A91" s="55" t="s">
        <v>54</v>
      </c>
      <c r="B91" s="31" t="s">
        <v>105</v>
      </c>
      <c r="C91" s="32" t="s">
        <v>195</v>
      </c>
      <c r="D91" s="33" t="s">
        <v>55</v>
      </c>
      <c r="E91" s="34">
        <v>1</v>
      </c>
      <c r="F91" s="35">
        <v>12</v>
      </c>
      <c r="G91" s="35">
        <f t="shared" si="1"/>
        <v>17</v>
      </c>
      <c r="H91" s="36">
        <v>15</v>
      </c>
      <c r="M91" s="19" t="s">
        <v>0</v>
      </c>
    </row>
    <row r="92" spans="1:13" x14ac:dyDescent="0.25">
      <c r="A92" s="55" t="s">
        <v>51</v>
      </c>
      <c r="B92" s="31" t="s">
        <v>105</v>
      </c>
      <c r="C92" s="32" t="s">
        <v>194</v>
      </c>
      <c r="D92" s="33" t="s">
        <v>52</v>
      </c>
      <c r="E92" s="34">
        <v>1</v>
      </c>
      <c r="F92" s="35">
        <v>12</v>
      </c>
      <c r="G92" s="35">
        <f t="shared" si="1"/>
        <v>17</v>
      </c>
      <c r="H92" s="36">
        <v>15</v>
      </c>
    </row>
    <row r="93" spans="1:13" x14ac:dyDescent="0.25">
      <c r="A93" s="55" t="s">
        <v>60</v>
      </c>
      <c r="B93" s="31" t="s">
        <v>105</v>
      </c>
      <c r="C93" s="32" t="s">
        <v>196</v>
      </c>
      <c r="D93" s="33" t="s">
        <v>61</v>
      </c>
      <c r="E93" s="34">
        <v>4</v>
      </c>
      <c r="F93" s="35">
        <v>24</v>
      </c>
      <c r="G93" s="35">
        <f t="shared" si="1"/>
        <v>29</v>
      </c>
      <c r="H93" s="36">
        <v>17</v>
      </c>
      <c r="J93" s="19" t="s">
        <v>0</v>
      </c>
      <c r="K93" s="19" t="s">
        <v>0</v>
      </c>
      <c r="L93" s="19" t="s">
        <v>0</v>
      </c>
    </row>
    <row r="94" spans="1:13" x14ac:dyDescent="0.25">
      <c r="A94" s="55" t="s">
        <v>63</v>
      </c>
      <c r="B94" s="31" t="s">
        <v>105</v>
      </c>
      <c r="C94" s="32" t="s">
        <v>197</v>
      </c>
      <c r="D94" s="33" t="s">
        <v>64</v>
      </c>
      <c r="E94" s="34">
        <v>4</v>
      </c>
      <c r="F94" s="35">
        <v>24</v>
      </c>
      <c r="G94" s="35">
        <f t="shared" si="1"/>
        <v>29</v>
      </c>
      <c r="H94" s="36">
        <v>17</v>
      </c>
    </row>
    <row r="95" spans="1:13" x14ac:dyDescent="0.25">
      <c r="A95" s="55" t="s">
        <v>66</v>
      </c>
      <c r="B95" s="31" t="s">
        <v>105</v>
      </c>
      <c r="C95" s="32" t="s">
        <v>198</v>
      </c>
      <c r="D95" s="33" t="s">
        <v>67</v>
      </c>
      <c r="E95" s="34">
        <v>1</v>
      </c>
      <c r="F95" s="35">
        <v>24</v>
      </c>
      <c r="G95" s="35">
        <f t="shared" si="1"/>
        <v>29</v>
      </c>
      <c r="H95" s="36">
        <v>17</v>
      </c>
      <c r="M95" s="19" t="s">
        <v>0</v>
      </c>
    </row>
    <row r="96" spans="1:13" x14ac:dyDescent="0.25">
      <c r="A96" s="55" t="s">
        <v>69</v>
      </c>
      <c r="B96" s="31" t="s">
        <v>105</v>
      </c>
      <c r="C96" s="32" t="s">
        <v>199</v>
      </c>
      <c r="D96" s="33" t="s">
        <v>70</v>
      </c>
      <c r="E96" s="34">
        <v>1</v>
      </c>
      <c r="F96" s="35">
        <v>24</v>
      </c>
      <c r="G96" s="35">
        <f t="shared" si="1"/>
        <v>29</v>
      </c>
      <c r="H96" s="36">
        <v>17</v>
      </c>
    </row>
    <row r="97" spans="1:13" x14ac:dyDescent="0.25">
      <c r="A97" s="55" t="s">
        <v>72</v>
      </c>
      <c r="B97" s="31" t="s">
        <v>105</v>
      </c>
      <c r="C97" s="32" t="s">
        <v>200</v>
      </c>
      <c r="D97" s="33" t="s">
        <v>73</v>
      </c>
      <c r="E97" s="34">
        <v>4</v>
      </c>
      <c r="F97" s="35">
        <v>24</v>
      </c>
      <c r="G97" s="35">
        <f t="shared" si="1"/>
        <v>29</v>
      </c>
      <c r="H97" s="36">
        <v>19</v>
      </c>
    </row>
    <row r="98" spans="1:13" x14ac:dyDescent="0.25">
      <c r="A98" s="55" t="s">
        <v>75</v>
      </c>
      <c r="B98" s="31" t="s">
        <v>105</v>
      </c>
      <c r="C98" s="32" t="s">
        <v>201</v>
      </c>
      <c r="D98" s="33" t="s">
        <v>76</v>
      </c>
      <c r="E98" s="34">
        <v>1</v>
      </c>
      <c r="F98" s="35">
        <v>24</v>
      </c>
      <c r="G98" s="35">
        <f t="shared" si="1"/>
        <v>29</v>
      </c>
      <c r="H98" s="36">
        <v>19</v>
      </c>
    </row>
    <row r="99" spans="1:13" x14ac:dyDescent="0.25">
      <c r="A99" s="55" t="s">
        <v>78</v>
      </c>
      <c r="B99" s="31" t="s">
        <v>105</v>
      </c>
      <c r="C99" s="32" t="s">
        <v>202</v>
      </c>
      <c r="D99" s="33" t="s">
        <v>79</v>
      </c>
      <c r="E99" s="34">
        <v>4</v>
      </c>
      <c r="F99" s="35">
        <v>24</v>
      </c>
      <c r="G99" s="35">
        <f t="shared" si="1"/>
        <v>29</v>
      </c>
      <c r="H99" s="36">
        <v>19</v>
      </c>
    </row>
    <row r="100" spans="1:13" x14ac:dyDescent="0.25">
      <c r="A100" s="55" t="s">
        <v>81</v>
      </c>
      <c r="B100" s="31" t="s">
        <v>105</v>
      </c>
      <c r="C100" s="32" t="s">
        <v>203</v>
      </c>
      <c r="D100" s="33" t="s">
        <v>82</v>
      </c>
      <c r="E100" s="34">
        <v>1</v>
      </c>
      <c r="F100" s="35">
        <v>24</v>
      </c>
      <c r="G100" s="35">
        <f t="shared" si="1"/>
        <v>29</v>
      </c>
      <c r="H100" s="36">
        <v>19</v>
      </c>
    </row>
    <row r="101" spans="1:13" x14ac:dyDescent="0.25">
      <c r="A101" s="55" t="s">
        <v>83</v>
      </c>
      <c r="B101" s="31" t="s">
        <v>105</v>
      </c>
      <c r="C101" s="32" t="s">
        <v>204</v>
      </c>
      <c r="D101" s="33" t="s">
        <v>84</v>
      </c>
      <c r="E101" s="34">
        <v>1</v>
      </c>
      <c r="F101" s="35">
        <v>24</v>
      </c>
      <c r="G101" s="35">
        <f t="shared" si="1"/>
        <v>29</v>
      </c>
      <c r="H101" s="36">
        <v>23</v>
      </c>
    </row>
    <row r="102" spans="1:13" x14ac:dyDescent="0.25">
      <c r="A102" s="55" t="s">
        <v>86</v>
      </c>
      <c r="B102" s="31" t="s">
        <v>105</v>
      </c>
      <c r="C102" s="32" t="s">
        <v>205</v>
      </c>
      <c r="D102" s="33" t="s">
        <v>87</v>
      </c>
      <c r="E102" s="34">
        <v>1</v>
      </c>
      <c r="F102" s="35">
        <v>24</v>
      </c>
      <c r="G102" s="35">
        <f t="shared" si="1"/>
        <v>29</v>
      </c>
      <c r="H102" s="36">
        <v>27</v>
      </c>
      <c r="J102" s="19" t="s">
        <v>0</v>
      </c>
      <c r="K102" s="19" t="s">
        <v>0</v>
      </c>
      <c r="L102" s="19" t="s">
        <v>0</v>
      </c>
    </row>
    <row r="103" spans="1:13" x14ac:dyDescent="0.25">
      <c r="A103" s="55" t="s">
        <v>89</v>
      </c>
      <c r="B103" s="31" t="s">
        <v>105</v>
      </c>
      <c r="C103" s="32" t="s">
        <v>206</v>
      </c>
      <c r="D103" s="33" t="s">
        <v>90</v>
      </c>
      <c r="E103" s="34">
        <v>1</v>
      </c>
      <c r="F103" s="35">
        <v>24</v>
      </c>
      <c r="G103" s="35">
        <f t="shared" si="1"/>
        <v>29</v>
      </c>
      <c r="H103" s="36">
        <v>36</v>
      </c>
    </row>
    <row r="104" spans="1:13" x14ac:dyDescent="0.25">
      <c r="A104" s="55" t="s">
        <v>92</v>
      </c>
      <c r="B104" s="31" t="s">
        <v>105</v>
      </c>
      <c r="C104" s="32" t="s">
        <v>207</v>
      </c>
      <c r="D104" s="33" t="s">
        <v>93</v>
      </c>
      <c r="E104" s="34">
        <v>1</v>
      </c>
      <c r="F104" s="35">
        <v>24</v>
      </c>
      <c r="G104" s="35">
        <f t="shared" si="1"/>
        <v>29</v>
      </c>
      <c r="H104" s="36">
        <v>43</v>
      </c>
      <c r="M104" s="19" t="s">
        <v>0</v>
      </c>
    </row>
    <row r="105" spans="1:13" x14ac:dyDescent="0.25">
      <c r="A105" s="55" t="s">
        <v>95</v>
      </c>
      <c r="B105" s="31" t="s">
        <v>105</v>
      </c>
      <c r="C105" s="32" t="s">
        <v>208</v>
      </c>
      <c r="D105" s="33" t="s">
        <v>96</v>
      </c>
      <c r="E105" s="34">
        <v>1</v>
      </c>
      <c r="F105" s="35">
        <v>24</v>
      </c>
      <c r="G105" s="35">
        <f t="shared" si="1"/>
        <v>29</v>
      </c>
      <c r="H105" s="36">
        <v>50</v>
      </c>
    </row>
    <row r="106" spans="1:13" x14ac:dyDescent="0.25">
      <c r="A106" s="55" t="s">
        <v>98</v>
      </c>
      <c r="B106" s="31" t="s">
        <v>105</v>
      </c>
      <c r="C106" s="32" t="s">
        <v>209</v>
      </c>
      <c r="D106" s="33" t="s">
        <v>99</v>
      </c>
      <c r="E106" s="34">
        <v>1</v>
      </c>
      <c r="F106" s="35">
        <v>24</v>
      </c>
      <c r="G106" s="35">
        <f t="shared" si="1"/>
        <v>29</v>
      </c>
      <c r="H106" s="36">
        <v>55</v>
      </c>
    </row>
    <row r="107" spans="1:13" x14ac:dyDescent="0.25">
      <c r="A107" s="55" t="s">
        <v>100</v>
      </c>
      <c r="B107" s="31" t="s">
        <v>105</v>
      </c>
      <c r="C107" s="32" t="s">
        <v>210</v>
      </c>
      <c r="D107" s="33" t="s">
        <v>101</v>
      </c>
      <c r="E107" s="34">
        <v>1</v>
      </c>
      <c r="F107" s="35">
        <v>24</v>
      </c>
      <c r="G107" s="35">
        <f t="shared" si="1"/>
        <v>29</v>
      </c>
      <c r="H107" s="36">
        <v>60</v>
      </c>
    </row>
    <row r="108" spans="1:13" x14ac:dyDescent="0.25">
      <c r="A108" s="55" t="s">
        <v>103</v>
      </c>
      <c r="B108" s="31" t="s">
        <v>105</v>
      </c>
      <c r="C108" s="32" t="s">
        <v>211</v>
      </c>
      <c r="D108" s="33" t="s">
        <v>104</v>
      </c>
      <c r="E108" s="34">
        <v>1</v>
      </c>
      <c r="F108" s="35">
        <v>24</v>
      </c>
      <c r="G108" s="35">
        <f t="shared" si="1"/>
        <v>29</v>
      </c>
      <c r="H108" s="36">
        <v>65</v>
      </c>
    </row>
    <row r="109" spans="1:13" x14ac:dyDescent="0.25">
      <c r="A109" s="55" t="s">
        <v>106</v>
      </c>
      <c r="B109" s="31" t="s">
        <v>105</v>
      </c>
      <c r="C109" s="32" t="s">
        <v>212</v>
      </c>
      <c r="D109" s="33" t="s">
        <v>107</v>
      </c>
      <c r="E109" s="34">
        <v>1</v>
      </c>
      <c r="F109" s="35">
        <v>24</v>
      </c>
      <c r="G109" s="35">
        <f t="shared" si="1"/>
        <v>29</v>
      </c>
      <c r="H109" s="36">
        <v>70</v>
      </c>
    </row>
    <row r="110" spans="1:13" x14ac:dyDescent="0.25">
      <c r="A110" s="55" t="s">
        <v>112</v>
      </c>
      <c r="B110" s="31" t="s">
        <v>105</v>
      </c>
      <c r="C110" s="32" t="s">
        <v>213</v>
      </c>
      <c r="D110" s="33" t="s">
        <v>113</v>
      </c>
      <c r="E110" s="34">
        <v>1</v>
      </c>
      <c r="F110" s="35">
        <v>24</v>
      </c>
      <c r="G110" s="35">
        <f t="shared" si="1"/>
        <v>29</v>
      </c>
      <c r="H110" s="36">
        <v>23</v>
      </c>
    </row>
    <row r="111" spans="1:13" x14ac:dyDescent="0.25">
      <c r="A111" s="55" t="s">
        <v>114</v>
      </c>
      <c r="B111" s="31" t="s">
        <v>105</v>
      </c>
      <c r="C111" s="32" t="s">
        <v>214</v>
      </c>
      <c r="D111" s="33" t="s">
        <v>115</v>
      </c>
      <c r="E111" s="34">
        <v>1</v>
      </c>
      <c r="F111" s="35">
        <v>24</v>
      </c>
      <c r="G111" s="35">
        <f t="shared" si="1"/>
        <v>29</v>
      </c>
      <c r="H111" s="36">
        <v>27</v>
      </c>
      <c r="J111" s="19" t="s">
        <v>0</v>
      </c>
      <c r="K111" s="19" t="s">
        <v>0</v>
      </c>
      <c r="L111" s="19" t="s">
        <v>0</v>
      </c>
    </row>
    <row r="112" spans="1:13" x14ac:dyDescent="0.25">
      <c r="A112" s="55" t="s">
        <v>116</v>
      </c>
      <c r="B112" s="31" t="s">
        <v>105</v>
      </c>
      <c r="C112" s="32" t="s">
        <v>215</v>
      </c>
      <c r="D112" s="33" t="s">
        <v>117</v>
      </c>
      <c r="E112" s="34">
        <v>1</v>
      </c>
      <c r="F112" s="35">
        <v>24</v>
      </c>
      <c r="G112" s="35">
        <f t="shared" si="1"/>
        <v>29</v>
      </c>
      <c r="H112" s="36">
        <v>36</v>
      </c>
    </row>
    <row r="113" spans="1:13" x14ac:dyDescent="0.25">
      <c r="A113" s="55" t="s">
        <v>118</v>
      </c>
      <c r="B113" s="31" t="s">
        <v>105</v>
      </c>
      <c r="C113" s="32" t="s">
        <v>216</v>
      </c>
      <c r="D113" s="33" t="s">
        <v>119</v>
      </c>
      <c r="E113" s="34">
        <v>1</v>
      </c>
      <c r="F113" s="35">
        <v>24</v>
      </c>
      <c r="G113" s="35">
        <f t="shared" si="1"/>
        <v>29</v>
      </c>
      <c r="H113" s="36">
        <v>43</v>
      </c>
      <c r="M113" s="19" t="s">
        <v>0</v>
      </c>
    </row>
    <row r="114" spans="1:13" x14ac:dyDescent="0.25">
      <c r="A114" s="55" t="s">
        <v>120</v>
      </c>
      <c r="B114" s="31" t="s">
        <v>105</v>
      </c>
      <c r="C114" s="32" t="s">
        <v>217</v>
      </c>
      <c r="D114" s="33" t="s">
        <v>121</v>
      </c>
      <c r="E114" s="34">
        <v>1</v>
      </c>
      <c r="F114" s="35">
        <v>24</v>
      </c>
      <c r="G114" s="35">
        <f t="shared" si="1"/>
        <v>29</v>
      </c>
      <c r="H114" s="36">
        <v>50</v>
      </c>
    </row>
    <row r="115" spans="1:13" x14ac:dyDescent="0.25">
      <c r="A115" s="55" t="s">
        <v>122</v>
      </c>
      <c r="B115" s="31" t="s">
        <v>105</v>
      </c>
      <c r="C115" s="32" t="s">
        <v>218</v>
      </c>
      <c r="D115" s="33" t="s">
        <v>123</v>
      </c>
      <c r="E115" s="34">
        <v>1</v>
      </c>
      <c r="F115" s="35">
        <v>24</v>
      </c>
      <c r="G115" s="35">
        <f t="shared" si="1"/>
        <v>29</v>
      </c>
      <c r="H115" s="36">
        <v>55</v>
      </c>
    </row>
    <row r="116" spans="1:13" x14ac:dyDescent="0.25">
      <c r="A116" s="55" t="s">
        <v>124</v>
      </c>
      <c r="B116" s="31" t="s">
        <v>105</v>
      </c>
      <c r="C116" s="32" t="s">
        <v>219</v>
      </c>
      <c r="D116" s="33" t="s">
        <v>125</v>
      </c>
      <c r="E116" s="34">
        <v>1</v>
      </c>
      <c r="F116" s="35">
        <v>24</v>
      </c>
      <c r="G116" s="35">
        <f t="shared" si="1"/>
        <v>29</v>
      </c>
      <c r="H116" s="36">
        <v>60</v>
      </c>
    </row>
    <row r="117" spans="1:13" x14ac:dyDescent="0.25">
      <c r="A117" s="55" t="s">
        <v>126</v>
      </c>
      <c r="B117" s="31" t="s">
        <v>105</v>
      </c>
      <c r="C117" s="32" t="s">
        <v>220</v>
      </c>
      <c r="D117" s="33" t="s">
        <v>127</v>
      </c>
      <c r="E117" s="34">
        <v>1</v>
      </c>
      <c r="F117" s="35">
        <v>24</v>
      </c>
      <c r="G117" s="35">
        <f t="shared" si="1"/>
        <v>29</v>
      </c>
      <c r="H117" s="36">
        <v>65</v>
      </c>
    </row>
    <row r="118" spans="1:13" x14ac:dyDescent="0.25">
      <c r="A118" s="55" t="s">
        <v>128</v>
      </c>
      <c r="B118" s="31" t="s">
        <v>105</v>
      </c>
      <c r="C118" s="32" t="s">
        <v>221</v>
      </c>
      <c r="D118" s="33" t="s">
        <v>129</v>
      </c>
      <c r="E118" s="34">
        <v>1</v>
      </c>
      <c r="F118" s="35">
        <v>24</v>
      </c>
      <c r="G118" s="35">
        <f t="shared" si="1"/>
        <v>29</v>
      </c>
      <c r="H118" s="36">
        <v>70</v>
      </c>
      <c r="M118" s="15" t="s">
        <v>0</v>
      </c>
    </row>
    <row r="119" spans="1:13" x14ac:dyDescent="0.25">
      <c r="A119" s="55" t="s">
        <v>130</v>
      </c>
      <c r="B119" s="31" t="s">
        <v>105</v>
      </c>
      <c r="C119" s="32" t="s">
        <v>222</v>
      </c>
      <c r="D119" s="33" t="s">
        <v>131</v>
      </c>
      <c r="E119" s="34">
        <v>4</v>
      </c>
      <c r="F119" s="35">
        <f>F120</f>
        <v>24</v>
      </c>
      <c r="G119" s="35">
        <f t="shared" si="1"/>
        <v>29</v>
      </c>
      <c r="H119" s="36">
        <v>19</v>
      </c>
    </row>
    <row r="120" spans="1:13" x14ac:dyDescent="0.25">
      <c r="A120" s="55" t="s">
        <v>132</v>
      </c>
      <c r="B120" s="31" t="s">
        <v>105</v>
      </c>
      <c r="C120" s="32" t="s">
        <v>223</v>
      </c>
      <c r="D120" s="33" t="s">
        <v>133</v>
      </c>
      <c r="E120" s="34">
        <v>4</v>
      </c>
      <c r="F120" s="35">
        <v>24</v>
      </c>
      <c r="G120" s="35">
        <f t="shared" si="1"/>
        <v>29</v>
      </c>
      <c r="H120" s="36">
        <v>23</v>
      </c>
    </row>
    <row r="121" spans="1:13" x14ac:dyDescent="0.25">
      <c r="A121" s="55" t="s">
        <v>134</v>
      </c>
      <c r="B121" s="31" t="s">
        <v>105</v>
      </c>
      <c r="C121" s="32" t="s">
        <v>224</v>
      </c>
      <c r="D121" s="33" t="s">
        <v>135</v>
      </c>
      <c r="E121" s="34">
        <v>4</v>
      </c>
      <c r="F121" s="35">
        <v>24</v>
      </c>
      <c r="G121" s="35">
        <f t="shared" si="1"/>
        <v>29</v>
      </c>
      <c r="H121" s="36">
        <v>27</v>
      </c>
    </row>
    <row r="122" spans="1:13" x14ac:dyDescent="0.25">
      <c r="A122" s="55" t="s">
        <v>136</v>
      </c>
      <c r="B122" s="31" t="s">
        <v>105</v>
      </c>
      <c r="C122" s="32" t="s">
        <v>225</v>
      </c>
      <c r="D122" s="33" t="s">
        <v>137</v>
      </c>
      <c r="E122" s="34">
        <v>4</v>
      </c>
      <c r="F122" s="35">
        <v>24</v>
      </c>
      <c r="G122" s="35">
        <f t="shared" si="1"/>
        <v>29</v>
      </c>
      <c r="H122" s="36">
        <v>36</v>
      </c>
    </row>
    <row r="123" spans="1:13" x14ac:dyDescent="0.25">
      <c r="A123" s="55" t="s">
        <v>138</v>
      </c>
      <c r="B123" s="31" t="s">
        <v>105</v>
      </c>
      <c r="C123" s="32" t="s">
        <v>226</v>
      </c>
      <c r="D123" s="33" t="s">
        <v>139</v>
      </c>
      <c r="E123" s="34">
        <v>4</v>
      </c>
      <c r="F123" s="35">
        <v>24</v>
      </c>
      <c r="G123" s="35">
        <f t="shared" si="1"/>
        <v>29</v>
      </c>
      <c r="H123" s="36">
        <v>43</v>
      </c>
    </row>
    <row r="124" spans="1:13" x14ac:dyDescent="0.25">
      <c r="A124" s="55" t="s">
        <v>140</v>
      </c>
      <c r="B124" s="31" t="s">
        <v>105</v>
      </c>
      <c r="C124" s="32" t="s">
        <v>227</v>
      </c>
      <c r="D124" s="33" t="s">
        <v>141</v>
      </c>
      <c r="E124" s="34">
        <v>4</v>
      </c>
      <c r="F124" s="35">
        <v>24</v>
      </c>
      <c r="G124" s="35">
        <f t="shared" si="1"/>
        <v>29</v>
      </c>
      <c r="H124" s="36">
        <v>50</v>
      </c>
    </row>
    <row r="125" spans="1:13" x14ac:dyDescent="0.25">
      <c r="A125" s="55" t="s">
        <v>142</v>
      </c>
      <c r="B125" s="31" t="s">
        <v>105</v>
      </c>
      <c r="C125" s="32" t="s">
        <v>228</v>
      </c>
      <c r="D125" s="33" t="s">
        <v>143</v>
      </c>
      <c r="E125" s="34">
        <v>4</v>
      </c>
      <c r="F125" s="35">
        <v>24</v>
      </c>
      <c r="G125" s="35">
        <f t="shared" si="1"/>
        <v>29</v>
      </c>
      <c r="H125" s="36">
        <v>55</v>
      </c>
    </row>
    <row r="126" spans="1:13" x14ac:dyDescent="0.25">
      <c r="A126" s="55" t="s">
        <v>144</v>
      </c>
      <c r="B126" s="31" t="s">
        <v>105</v>
      </c>
      <c r="C126" s="32" t="s">
        <v>229</v>
      </c>
      <c r="D126" s="33" t="s">
        <v>145</v>
      </c>
      <c r="E126" s="34">
        <v>4</v>
      </c>
      <c r="F126" s="35">
        <v>24</v>
      </c>
      <c r="G126" s="35">
        <f t="shared" si="1"/>
        <v>29</v>
      </c>
      <c r="H126" s="36">
        <v>60</v>
      </c>
    </row>
    <row r="127" spans="1:13" x14ac:dyDescent="0.25">
      <c r="A127" s="55" t="s">
        <v>146</v>
      </c>
      <c r="B127" s="31" t="s">
        <v>105</v>
      </c>
      <c r="C127" s="32" t="s">
        <v>230</v>
      </c>
      <c r="D127" s="33" t="s">
        <v>147</v>
      </c>
      <c r="E127" s="34">
        <v>4</v>
      </c>
      <c r="F127" s="35">
        <v>24</v>
      </c>
      <c r="G127" s="35">
        <f t="shared" si="1"/>
        <v>29</v>
      </c>
      <c r="H127" s="36">
        <v>65</v>
      </c>
    </row>
    <row r="128" spans="1:13" ht="13" thickBot="1" x14ac:dyDescent="0.3">
      <c r="A128" s="56" t="s">
        <v>148</v>
      </c>
      <c r="B128" s="48" t="s">
        <v>105</v>
      </c>
      <c r="C128" s="49" t="s">
        <v>231</v>
      </c>
      <c r="D128" s="50" t="s">
        <v>149</v>
      </c>
      <c r="E128" s="51">
        <v>4</v>
      </c>
      <c r="F128" s="52">
        <v>24</v>
      </c>
      <c r="G128" s="52">
        <f t="shared" si="1"/>
        <v>29</v>
      </c>
      <c r="H128" s="53">
        <v>70</v>
      </c>
    </row>
    <row r="129" spans="1:13" x14ac:dyDescent="0.25">
      <c r="A129" s="54" t="s">
        <v>38</v>
      </c>
      <c r="B129" s="21" t="s">
        <v>108</v>
      </c>
      <c r="C129" s="22" t="s">
        <v>232</v>
      </c>
      <c r="D129" s="23" t="s">
        <v>40</v>
      </c>
      <c r="E129" s="24">
        <v>4</v>
      </c>
      <c r="F129" s="25">
        <v>12</v>
      </c>
      <c r="G129" s="25">
        <f t="shared" si="1"/>
        <v>17</v>
      </c>
      <c r="H129" s="26">
        <v>10</v>
      </c>
    </row>
    <row r="130" spans="1:13" x14ac:dyDescent="0.25">
      <c r="A130" s="55" t="s">
        <v>43</v>
      </c>
      <c r="B130" s="31" t="s">
        <v>108</v>
      </c>
      <c r="C130" s="32" t="s">
        <v>233</v>
      </c>
      <c r="D130" s="33" t="s">
        <v>44</v>
      </c>
      <c r="E130" s="34">
        <v>1</v>
      </c>
      <c r="F130" s="35">
        <v>12</v>
      </c>
      <c r="G130" s="35">
        <f t="shared" si="1"/>
        <v>17</v>
      </c>
      <c r="H130" s="36">
        <v>10</v>
      </c>
    </row>
    <row r="131" spans="1:13" x14ac:dyDescent="0.25">
      <c r="A131" s="55" t="s">
        <v>47</v>
      </c>
      <c r="B131" s="31" t="s">
        <v>108</v>
      </c>
      <c r="C131" s="32" t="s">
        <v>234</v>
      </c>
      <c r="D131" s="33" t="s">
        <v>48</v>
      </c>
      <c r="E131" s="34">
        <v>4</v>
      </c>
      <c r="F131" s="35">
        <v>12</v>
      </c>
      <c r="G131" s="35">
        <f t="shared" si="1"/>
        <v>17</v>
      </c>
      <c r="H131" s="36">
        <v>15</v>
      </c>
      <c r="M131" s="19" t="s">
        <v>0</v>
      </c>
    </row>
    <row r="132" spans="1:13" x14ac:dyDescent="0.25">
      <c r="A132" s="55" t="s">
        <v>51</v>
      </c>
      <c r="B132" s="31" t="s">
        <v>108</v>
      </c>
      <c r="C132" s="32" t="s">
        <v>235</v>
      </c>
      <c r="D132" s="33" t="s">
        <v>52</v>
      </c>
      <c r="E132" s="34">
        <v>4</v>
      </c>
      <c r="F132" s="35">
        <v>12</v>
      </c>
      <c r="G132" s="35">
        <f t="shared" ref="G132:G195" si="2">F132+5</f>
        <v>17</v>
      </c>
      <c r="H132" s="36">
        <v>15</v>
      </c>
    </row>
    <row r="133" spans="1:13" x14ac:dyDescent="0.25">
      <c r="A133" s="55" t="s">
        <v>54</v>
      </c>
      <c r="B133" s="31" t="s">
        <v>108</v>
      </c>
      <c r="C133" s="32" t="s">
        <v>236</v>
      </c>
      <c r="D133" s="33" t="s">
        <v>55</v>
      </c>
      <c r="E133" s="34">
        <v>1</v>
      </c>
      <c r="F133" s="35">
        <v>12</v>
      </c>
      <c r="G133" s="35">
        <f t="shared" si="2"/>
        <v>17</v>
      </c>
      <c r="H133" s="36">
        <v>15</v>
      </c>
      <c r="M133" s="19" t="s">
        <v>0</v>
      </c>
    </row>
    <row r="134" spans="1:13" x14ac:dyDescent="0.25">
      <c r="A134" s="55" t="s">
        <v>51</v>
      </c>
      <c r="B134" s="31" t="s">
        <v>108</v>
      </c>
      <c r="C134" s="32" t="s">
        <v>235</v>
      </c>
      <c r="D134" s="33" t="s">
        <v>52</v>
      </c>
      <c r="E134" s="34">
        <v>1</v>
      </c>
      <c r="F134" s="35">
        <v>12</v>
      </c>
      <c r="G134" s="35">
        <f t="shared" si="2"/>
        <v>17</v>
      </c>
      <c r="H134" s="36">
        <v>15</v>
      </c>
    </row>
    <row r="135" spans="1:13" x14ac:dyDescent="0.25">
      <c r="A135" s="55" t="s">
        <v>60</v>
      </c>
      <c r="B135" s="31" t="s">
        <v>108</v>
      </c>
      <c r="C135" s="32" t="s">
        <v>237</v>
      </c>
      <c r="D135" s="33" t="s">
        <v>61</v>
      </c>
      <c r="E135" s="34">
        <v>4</v>
      </c>
      <c r="F135" s="35">
        <v>24</v>
      </c>
      <c r="G135" s="35">
        <f t="shared" si="2"/>
        <v>29</v>
      </c>
      <c r="H135" s="36">
        <v>17</v>
      </c>
      <c r="J135" s="19" t="s">
        <v>0</v>
      </c>
      <c r="K135" s="19" t="s">
        <v>0</v>
      </c>
      <c r="L135" s="19" t="s">
        <v>0</v>
      </c>
    </row>
    <row r="136" spans="1:13" x14ac:dyDescent="0.25">
      <c r="A136" s="55" t="s">
        <v>63</v>
      </c>
      <c r="B136" s="31" t="s">
        <v>108</v>
      </c>
      <c r="C136" s="32" t="s">
        <v>238</v>
      </c>
      <c r="D136" s="33" t="s">
        <v>64</v>
      </c>
      <c r="E136" s="34">
        <v>4</v>
      </c>
      <c r="F136" s="35">
        <v>24</v>
      </c>
      <c r="G136" s="35">
        <f t="shared" si="2"/>
        <v>29</v>
      </c>
      <c r="H136" s="36">
        <v>17</v>
      </c>
    </row>
    <row r="137" spans="1:13" x14ac:dyDescent="0.25">
      <c r="A137" s="55" t="s">
        <v>66</v>
      </c>
      <c r="B137" s="31" t="s">
        <v>108</v>
      </c>
      <c r="C137" s="32" t="s">
        <v>239</v>
      </c>
      <c r="D137" s="33" t="s">
        <v>67</v>
      </c>
      <c r="E137" s="34">
        <v>1</v>
      </c>
      <c r="F137" s="35">
        <v>24</v>
      </c>
      <c r="G137" s="35">
        <f t="shared" si="2"/>
        <v>29</v>
      </c>
      <c r="H137" s="36">
        <v>17</v>
      </c>
      <c r="M137" s="19" t="s">
        <v>0</v>
      </c>
    </row>
    <row r="138" spans="1:13" x14ac:dyDescent="0.25">
      <c r="A138" s="55" t="s">
        <v>69</v>
      </c>
      <c r="B138" s="31" t="s">
        <v>108</v>
      </c>
      <c r="C138" s="32" t="s">
        <v>240</v>
      </c>
      <c r="D138" s="33" t="s">
        <v>70</v>
      </c>
      <c r="E138" s="34">
        <v>1</v>
      </c>
      <c r="F138" s="35">
        <v>24</v>
      </c>
      <c r="G138" s="35">
        <f t="shared" si="2"/>
        <v>29</v>
      </c>
      <c r="H138" s="36">
        <v>17</v>
      </c>
    </row>
    <row r="139" spans="1:13" x14ac:dyDescent="0.25">
      <c r="A139" s="55" t="s">
        <v>72</v>
      </c>
      <c r="B139" s="31" t="s">
        <v>108</v>
      </c>
      <c r="C139" s="32" t="s">
        <v>241</v>
      </c>
      <c r="D139" s="33" t="s">
        <v>73</v>
      </c>
      <c r="E139" s="34">
        <v>4</v>
      </c>
      <c r="F139" s="35">
        <v>24</v>
      </c>
      <c r="G139" s="35">
        <f t="shared" si="2"/>
        <v>29</v>
      </c>
      <c r="H139" s="36">
        <v>19</v>
      </c>
    </row>
    <row r="140" spans="1:13" x14ac:dyDescent="0.25">
      <c r="A140" s="55" t="s">
        <v>75</v>
      </c>
      <c r="B140" s="31" t="s">
        <v>108</v>
      </c>
      <c r="C140" s="32" t="s">
        <v>242</v>
      </c>
      <c r="D140" s="33" t="s">
        <v>76</v>
      </c>
      <c r="E140" s="34">
        <v>1</v>
      </c>
      <c r="F140" s="35">
        <v>24</v>
      </c>
      <c r="G140" s="35">
        <f t="shared" si="2"/>
        <v>29</v>
      </c>
      <c r="H140" s="36">
        <v>19</v>
      </c>
    </row>
    <row r="141" spans="1:13" x14ac:dyDescent="0.25">
      <c r="A141" s="55" t="s">
        <v>78</v>
      </c>
      <c r="B141" s="31" t="s">
        <v>108</v>
      </c>
      <c r="C141" s="32" t="s">
        <v>243</v>
      </c>
      <c r="D141" s="33" t="s">
        <v>79</v>
      </c>
      <c r="E141" s="34">
        <v>4</v>
      </c>
      <c r="F141" s="35">
        <v>24</v>
      </c>
      <c r="G141" s="35">
        <f t="shared" si="2"/>
        <v>29</v>
      </c>
      <c r="H141" s="36">
        <v>19</v>
      </c>
    </row>
    <row r="142" spans="1:13" x14ac:dyDescent="0.25">
      <c r="A142" s="55" t="s">
        <v>81</v>
      </c>
      <c r="B142" s="31" t="s">
        <v>108</v>
      </c>
      <c r="C142" s="32" t="s">
        <v>244</v>
      </c>
      <c r="D142" s="33" t="s">
        <v>82</v>
      </c>
      <c r="E142" s="34">
        <v>1</v>
      </c>
      <c r="F142" s="35">
        <v>24</v>
      </c>
      <c r="G142" s="35">
        <f t="shared" si="2"/>
        <v>29</v>
      </c>
      <c r="H142" s="36">
        <v>19</v>
      </c>
    </row>
    <row r="143" spans="1:13" x14ac:dyDescent="0.25">
      <c r="A143" s="55" t="s">
        <v>83</v>
      </c>
      <c r="B143" s="31" t="s">
        <v>108</v>
      </c>
      <c r="C143" s="32" t="s">
        <v>245</v>
      </c>
      <c r="D143" s="33" t="s">
        <v>84</v>
      </c>
      <c r="E143" s="34">
        <v>1</v>
      </c>
      <c r="F143" s="35">
        <v>24</v>
      </c>
      <c r="G143" s="35">
        <f t="shared" si="2"/>
        <v>29</v>
      </c>
      <c r="H143" s="36">
        <v>23</v>
      </c>
    </row>
    <row r="144" spans="1:13" x14ac:dyDescent="0.25">
      <c r="A144" s="55" t="s">
        <v>86</v>
      </c>
      <c r="B144" s="31" t="s">
        <v>108</v>
      </c>
      <c r="C144" s="32" t="s">
        <v>246</v>
      </c>
      <c r="D144" s="33" t="s">
        <v>87</v>
      </c>
      <c r="E144" s="34">
        <v>1</v>
      </c>
      <c r="F144" s="35">
        <v>24</v>
      </c>
      <c r="G144" s="35">
        <f t="shared" si="2"/>
        <v>29</v>
      </c>
      <c r="H144" s="36">
        <v>27</v>
      </c>
      <c r="J144" s="19" t="s">
        <v>0</v>
      </c>
      <c r="K144" s="19" t="s">
        <v>0</v>
      </c>
      <c r="L144" s="19" t="s">
        <v>0</v>
      </c>
    </row>
    <row r="145" spans="1:13" x14ac:dyDescent="0.25">
      <c r="A145" s="55" t="s">
        <v>89</v>
      </c>
      <c r="B145" s="31" t="s">
        <v>108</v>
      </c>
      <c r="C145" s="32" t="s">
        <v>247</v>
      </c>
      <c r="D145" s="33" t="s">
        <v>90</v>
      </c>
      <c r="E145" s="34">
        <v>1</v>
      </c>
      <c r="F145" s="35">
        <v>24</v>
      </c>
      <c r="G145" s="35">
        <f t="shared" si="2"/>
        <v>29</v>
      </c>
      <c r="H145" s="36">
        <v>36</v>
      </c>
    </row>
    <row r="146" spans="1:13" x14ac:dyDescent="0.25">
      <c r="A146" s="55" t="s">
        <v>92</v>
      </c>
      <c r="B146" s="31" t="s">
        <v>108</v>
      </c>
      <c r="C146" s="32" t="s">
        <v>248</v>
      </c>
      <c r="D146" s="33" t="s">
        <v>93</v>
      </c>
      <c r="E146" s="34">
        <v>1</v>
      </c>
      <c r="F146" s="35">
        <v>24</v>
      </c>
      <c r="G146" s="35">
        <f t="shared" si="2"/>
        <v>29</v>
      </c>
      <c r="H146" s="36">
        <v>43</v>
      </c>
      <c r="M146" s="19" t="s">
        <v>0</v>
      </c>
    </row>
    <row r="147" spans="1:13" x14ac:dyDescent="0.25">
      <c r="A147" s="55" t="s">
        <v>95</v>
      </c>
      <c r="B147" s="31" t="s">
        <v>108</v>
      </c>
      <c r="C147" s="32" t="s">
        <v>249</v>
      </c>
      <c r="D147" s="33" t="s">
        <v>96</v>
      </c>
      <c r="E147" s="34">
        <v>1</v>
      </c>
      <c r="F147" s="35">
        <v>24</v>
      </c>
      <c r="G147" s="35">
        <f t="shared" si="2"/>
        <v>29</v>
      </c>
      <c r="H147" s="36">
        <v>50</v>
      </c>
    </row>
    <row r="148" spans="1:13" x14ac:dyDescent="0.25">
      <c r="A148" s="55" t="s">
        <v>98</v>
      </c>
      <c r="B148" s="31" t="s">
        <v>108</v>
      </c>
      <c r="C148" s="32" t="s">
        <v>250</v>
      </c>
      <c r="D148" s="33" t="s">
        <v>99</v>
      </c>
      <c r="E148" s="34">
        <v>1</v>
      </c>
      <c r="F148" s="35">
        <v>24</v>
      </c>
      <c r="G148" s="35">
        <f t="shared" si="2"/>
        <v>29</v>
      </c>
      <c r="H148" s="36">
        <v>55</v>
      </c>
    </row>
    <row r="149" spans="1:13" x14ac:dyDescent="0.25">
      <c r="A149" s="55" t="s">
        <v>100</v>
      </c>
      <c r="B149" s="31" t="s">
        <v>108</v>
      </c>
      <c r="C149" s="32" t="s">
        <v>251</v>
      </c>
      <c r="D149" s="33" t="s">
        <v>101</v>
      </c>
      <c r="E149" s="34">
        <v>1</v>
      </c>
      <c r="F149" s="35">
        <v>24</v>
      </c>
      <c r="G149" s="35">
        <f t="shared" si="2"/>
        <v>29</v>
      </c>
      <c r="H149" s="36">
        <v>60</v>
      </c>
    </row>
    <row r="150" spans="1:13" x14ac:dyDescent="0.25">
      <c r="A150" s="55" t="s">
        <v>103</v>
      </c>
      <c r="B150" s="31" t="s">
        <v>108</v>
      </c>
      <c r="C150" s="32" t="s">
        <v>252</v>
      </c>
      <c r="D150" s="33" t="s">
        <v>104</v>
      </c>
      <c r="E150" s="34">
        <v>1</v>
      </c>
      <c r="F150" s="35">
        <v>24</v>
      </c>
      <c r="G150" s="35">
        <f t="shared" si="2"/>
        <v>29</v>
      </c>
      <c r="H150" s="36">
        <v>65</v>
      </c>
    </row>
    <row r="151" spans="1:13" x14ac:dyDescent="0.25">
      <c r="A151" s="55" t="s">
        <v>106</v>
      </c>
      <c r="B151" s="31" t="s">
        <v>108</v>
      </c>
      <c r="C151" s="32" t="s">
        <v>253</v>
      </c>
      <c r="D151" s="33" t="s">
        <v>107</v>
      </c>
      <c r="E151" s="34">
        <v>1</v>
      </c>
      <c r="F151" s="35">
        <v>24</v>
      </c>
      <c r="G151" s="35">
        <f t="shared" si="2"/>
        <v>29</v>
      </c>
      <c r="H151" s="36">
        <v>70</v>
      </c>
    </row>
    <row r="152" spans="1:13" x14ac:dyDescent="0.25">
      <c r="A152" s="55" t="s">
        <v>112</v>
      </c>
      <c r="B152" s="31" t="s">
        <v>108</v>
      </c>
      <c r="C152" s="32" t="s">
        <v>254</v>
      </c>
      <c r="D152" s="33" t="s">
        <v>113</v>
      </c>
      <c r="E152" s="34">
        <v>1</v>
      </c>
      <c r="F152" s="35">
        <v>24</v>
      </c>
      <c r="G152" s="35">
        <f t="shared" si="2"/>
        <v>29</v>
      </c>
      <c r="H152" s="36">
        <v>23</v>
      </c>
    </row>
    <row r="153" spans="1:13" x14ac:dyDescent="0.25">
      <c r="A153" s="55" t="s">
        <v>114</v>
      </c>
      <c r="B153" s="31" t="s">
        <v>108</v>
      </c>
      <c r="C153" s="32" t="s">
        <v>255</v>
      </c>
      <c r="D153" s="33" t="s">
        <v>115</v>
      </c>
      <c r="E153" s="34">
        <v>1</v>
      </c>
      <c r="F153" s="35">
        <v>24</v>
      </c>
      <c r="G153" s="35">
        <f t="shared" si="2"/>
        <v>29</v>
      </c>
      <c r="H153" s="36">
        <v>27</v>
      </c>
      <c r="J153" s="19" t="s">
        <v>0</v>
      </c>
      <c r="K153" s="19" t="s">
        <v>0</v>
      </c>
      <c r="L153" s="19" t="s">
        <v>0</v>
      </c>
    </row>
    <row r="154" spans="1:13" x14ac:dyDescent="0.25">
      <c r="A154" s="55" t="s">
        <v>116</v>
      </c>
      <c r="B154" s="31" t="s">
        <v>108</v>
      </c>
      <c r="C154" s="32" t="s">
        <v>256</v>
      </c>
      <c r="D154" s="33" t="s">
        <v>117</v>
      </c>
      <c r="E154" s="34">
        <v>1</v>
      </c>
      <c r="F154" s="35">
        <v>24</v>
      </c>
      <c r="G154" s="35">
        <f t="shared" si="2"/>
        <v>29</v>
      </c>
      <c r="H154" s="36">
        <v>36</v>
      </c>
    </row>
    <row r="155" spans="1:13" x14ac:dyDescent="0.25">
      <c r="A155" s="55" t="s">
        <v>118</v>
      </c>
      <c r="B155" s="31" t="s">
        <v>108</v>
      </c>
      <c r="C155" s="32" t="s">
        <v>257</v>
      </c>
      <c r="D155" s="33" t="s">
        <v>119</v>
      </c>
      <c r="E155" s="34">
        <v>1</v>
      </c>
      <c r="F155" s="35">
        <v>24</v>
      </c>
      <c r="G155" s="35">
        <f t="shared" si="2"/>
        <v>29</v>
      </c>
      <c r="H155" s="36">
        <v>43</v>
      </c>
      <c r="M155" s="19" t="s">
        <v>0</v>
      </c>
    </row>
    <row r="156" spans="1:13" x14ac:dyDescent="0.25">
      <c r="A156" s="55" t="s">
        <v>120</v>
      </c>
      <c r="B156" s="31" t="s">
        <v>108</v>
      </c>
      <c r="C156" s="32" t="s">
        <v>258</v>
      </c>
      <c r="D156" s="33" t="s">
        <v>121</v>
      </c>
      <c r="E156" s="34">
        <v>1</v>
      </c>
      <c r="F156" s="35">
        <v>24</v>
      </c>
      <c r="G156" s="35">
        <f t="shared" si="2"/>
        <v>29</v>
      </c>
      <c r="H156" s="36">
        <v>50</v>
      </c>
    </row>
    <row r="157" spans="1:13" x14ac:dyDescent="0.25">
      <c r="A157" s="55" t="s">
        <v>122</v>
      </c>
      <c r="B157" s="31" t="s">
        <v>108</v>
      </c>
      <c r="C157" s="32" t="s">
        <v>259</v>
      </c>
      <c r="D157" s="33" t="s">
        <v>123</v>
      </c>
      <c r="E157" s="34">
        <v>1</v>
      </c>
      <c r="F157" s="35">
        <v>24</v>
      </c>
      <c r="G157" s="35">
        <f t="shared" si="2"/>
        <v>29</v>
      </c>
      <c r="H157" s="36">
        <v>55</v>
      </c>
    </row>
    <row r="158" spans="1:13" x14ac:dyDescent="0.25">
      <c r="A158" s="55" t="s">
        <v>124</v>
      </c>
      <c r="B158" s="31" t="s">
        <v>108</v>
      </c>
      <c r="C158" s="32" t="s">
        <v>260</v>
      </c>
      <c r="D158" s="33" t="s">
        <v>125</v>
      </c>
      <c r="E158" s="34">
        <v>1</v>
      </c>
      <c r="F158" s="35">
        <v>24</v>
      </c>
      <c r="G158" s="35">
        <f t="shared" si="2"/>
        <v>29</v>
      </c>
      <c r="H158" s="36">
        <v>60</v>
      </c>
    </row>
    <row r="159" spans="1:13" x14ac:dyDescent="0.25">
      <c r="A159" s="55" t="s">
        <v>126</v>
      </c>
      <c r="B159" s="31" t="s">
        <v>108</v>
      </c>
      <c r="C159" s="32" t="s">
        <v>261</v>
      </c>
      <c r="D159" s="33" t="s">
        <v>127</v>
      </c>
      <c r="E159" s="34">
        <v>1</v>
      </c>
      <c r="F159" s="35">
        <v>24</v>
      </c>
      <c r="G159" s="35">
        <f t="shared" si="2"/>
        <v>29</v>
      </c>
      <c r="H159" s="36">
        <v>65</v>
      </c>
    </row>
    <row r="160" spans="1:13" x14ac:dyDescent="0.25">
      <c r="A160" s="55" t="s">
        <v>128</v>
      </c>
      <c r="B160" s="31" t="s">
        <v>108</v>
      </c>
      <c r="C160" s="32" t="s">
        <v>262</v>
      </c>
      <c r="D160" s="33" t="s">
        <v>129</v>
      </c>
      <c r="E160" s="34">
        <v>1</v>
      </c>
      <c r="F160" s="35">
        <v>24</v>
      </c>
      <c r="G160" s="35">
        <f t="shared" si="2"/>
        <v>29</v>
      </c>
      <c r="H160" s="36">
        <v>70</v>
      </c>
      <c r="M160" s="15" t="s">
        <v>0</v>
      </c>
    </row>
    <row r="161" spans="1:13" x14ac:dyDescent="0.25">
      <c r="A161" s="55" t="s">
        <v>130</v>
      </c>
      <c r="B161" s="31" t="s">
        <v>108</v>
      </c>
      <c r="C161" s="32" t="s">
        <v>263</v>
      </c>
      <c r="D161" s="33" t="str">
        <f>CONCATENATE(A161," ",B161)</f>
        <v>M/W-X 4+</v>
      </c>
      <c r="E161" s="34">
        <v>4</v>
      </c>
      <c r="F161" s="35">
        <f>F162</f>
        <v>24</v>
      </c>
      <c r="G161" s="35">
        <f t="shared" si="2"/>
        <v>29</v>
      </c>
      <c r="H161" s="36">
        <v>19</v>
      </c>
    </row>
    <row r="162" spans="1:13" x14ac:dyDescent="0.25">
      <c r="A162" s="55" t="s">
        <v>132</v>
      </c>
      <c r="B162" s="31" t="s">
        <v>108</v>
      </c>
      <c r="C162" s="32" t="s">
        <v>264</v>
      </c>
      <c r="D162" s="33" t="s">
        <v>133</v>
      </c>
      <c r="E162" s="34">
        <v>4</v>
      </c>
      <c r="F162" s="35">
        <v>24</v>
      </c>
      <c r="G162" s="35">
        <f t="shared" si="2"/>
        <v>29</v>
      </c>
      <c r="H162" s="36">
        <v>23</v>
      </c>
    </row>
    <row r="163" spans="1:13" x14ac:dyDescent="0.25">
      <c r="A163" s="55" t="s">
        <v>134</v>
      </c>
      <c r="B163" s="31" t="s">
        <v>108</v>
      </c>
      <c r="C163" s="32" t="s">
        <v>265</v>
      </c>
      <c r="D163" s="33" t="s">
        <v>135</v>
      </c>
      <c r="E163" s="34">
        <v>4</v>
      </c>
      <c r="F163" s="35">
        <v>24</v>
      </c>
      <c r="G163" s="35">
        <f t="shared" si="2"/>
        <v>29</v>
      </c>
      <c r="H163" s="36">
        <v>27</v>
      </c>
    </row>
    <row r="164" spans="1:13" x14ac:dyDescent="0.25">
      <c r="A164" s="55" t="s">
        <v>136</v>
      </c>
      <c r="B164" s="31" t="s">
        <v>108</v>
      </c>
      <c r="C164" s="32" t="s">
        <v>266</v>
      </c>
      <c r="D164" s="33" t="s">
        <v>137</v>
      </c>
      <c r="E164" s="34">
        <v>4</v>
      </c>
      <c r="F164" s="35">
        <v>24</v>
      </c>
      <c r="G164" s="35">
        <f t="shared" si="2"/>
        <v>29</v>
      </c>
      <c r="H164" s="36">
        <v>36</v>
      </c>
    </row>
    <row r="165" spans="1:13" x14ac:dyDescent="0.25">
      <c r="A165" s="55" t="s">
        <v>138</v>
      </c>
      <c r="B165" s="31" t="s">
        <v>108</v>
      </c>
      <c r="C165" s="32" t="s">
        <v>267</v>
      </c>
      <c r="D165" s="33" t="s">
        <v>139</v>
      </c>
      <c r="E165" s="34">
        <v>4</v>
      </c>
      <c r="F165" s="35">
        <v>24</v>
      </c>
      <c r="G165" s="35">
        <f t="shared" si="2"/>
        <v>29</v>
      </c>
      <c r="H165" s="36">
        <v>43</v>
      </c>
    </row>
    <row r="166" spans="1:13" x14ac:dyDescent="0.25">
      <c r="A166" s="55" t="s">
        <v>140</v>
      </c>
      <c r="B166" s="31" t="s">
        <v>108</v>
      </c>
      <c r="C166" s="32" t="s">
        <v>268</v>
      </c>
      <c r="D166" s="33" t="s">
        <v>141</v>
      </c>
      <c r="E166" s="34">
        <v>4</v>
      </c>
      <c r="F166" s="35">
        <v>24</v>
      </c>
      <c r="G166" s="35">
        <f t="shared" si="2"/>
        <v>29</v>
      </c>
      <c r="H166" s="36">
        <v>50</v>
      </c>
    </row>
    <row r="167" spans="1:13" x14ac:dyDescent="0.25">
      <c r="A167" s="55" t="s">
        <v>142</v>
      </c>
      <c r="B167" s="31" t="s">
        <v>108</v>
      </c>
      <c r="C167" s="32" t="s">
        <v>269</v>
      </c>
      <c r="D167" s="33" t="s">
        <v>143</v>
      </c>
      <c r="E167" s="34">
        <v>4</v>
      </c>
      <c r="F167" s="35">
        <v>24</v>
      </c>
      <c r="G167" s="35">
        <f t="shared" si="2"/>
        <v>29</v>
      </c>
      <c r="H167" s="36">
        <v>55</v>
      </c>
    </row>
    <row r="168" spans="1:13" x14ac:dyDescent="0.25">
      <c r="A168" s="55" t="s">
        <v>144</v>
      </c>
      <c r="B168" s="31" t="s">
        <v>108</v>
      </c>
      <c r="C168" s="32" t="s">
        <v>270</v>
      </c>
      <c r="D168" s="33" t="s">
        <v>145</v>
      </c>
      <c r="E168" s="34">
        <v>4</v>
      </c>
      <c r="F168" s="35">
        <v>24</v>
      </c>
      <c r="G168" s="35">
        <f t="shared" si="2"/>
        <v>29</v>
      </c>
      <c r="H168" s="36">
        <v>60</v>
      </c>
    </row>
    <row r="169" spans="1:13" x14ac:dyDescent="0.25">
      <c r="A169" s="55" t="s">
        <v>146</v>
      </c>
      <c r="B169" s="31" t="s">
        <v>108</v>
      </c>
      <c r="C169" s="32" t="s">
        <v>271</v>
      </c>
      <c r="D169" s="33" t="s">
        <v>147</v>
      </c>
      <c r="E169" s="34">
        <v>4</v>
      </c>
      <c r="F169" s="35">
        <v>24</v>
      </c>
      <c r="G169" s="35">
        <f t="shared" si="2"/>
        <v>29</v>
      </c>
      <c r="H169" s="36">
        <v>65</v>
      </c>
    </row>
    <row r="170" spans="1:13" ht="13" thickBot="1" x14ac:dyDescent="0.3">
      <c r="A170" s="56" t="s">
        <v>148</v>
      </c>
      <c r="B170" s="48" t="s">
        <v>108</v>
      </c>
      <c r="C170" s="49" t="s">
        <v>272</v>
      </c>
      <c r="D170" s="50" t="s">
        <v>149</v>
      </c>
      <c r="E170" s="51">
        <v>4</v>
      </c>
      <c r="F170" s="52">
        <v>24</v>
      </c>
      <c r="G170" s="52">
        <f t="shared" si="2"/>
        <v>29</v>
      </c>
      <c r="H170" s="53">
        <v>70</v>
      </c>
    </row>
    <row r="171" spans="1:13" x14ac:dyDescent="0.25">
      <c r="A171" s="54" t="s">
        <v>38</v>
      </c>
      <c r="B171" s="21" t="s">
        <v>91</v>
      </c>
      <c r="C171" s="22" t="s">
        <v>273</v>
      </c>
      <c r="D171" s="23" t="s">
        <v>273</v>
      </c>
      <c r="E171" s="24">
        <v>3</v>
      </c>
      <c r="F171" s="25">
        <v>10</v>
      </c>
      <c r="G171" s="25">
        <f t="shared" si="2"/>
        <v>15</v>
      </c>
      <c r="H171" s="26">
        <v>10</v>
      </c>
    </row>
    <row r="172" spans="1:13" x14ac:dyDescent="0.25">
      <c r="A172" s="55" t="s">
        <v>43</v>
      </c>
      <c r="B172" s="31" t="s">
        <v>91</v>
      </c>
      <c r="C172" s="32" t="s">
        <v>274</v>
      </c>
      <c r="D172" s="33" t="s">
        <v>274</v>
      </c>
      <c r="E172" s="34">
        <v>3</v>
      </c>
      <c r="F172" s="35">
        <v>10</v>
      </c>
      <c r="G172" s="35">
        <f t="shared" si="2"/>
        <v>15</v>
      </c>
      <c r="H172" s="36">
        <v>10</v>
      </c>
    </row>
    <row r="173" spans="1:13" x14ac:dyDescent="0.25">
      <c r="A173" s="55" t="s">
        <v>47</v>
      </c>
      <c r="B173" s="31" t="s">
        <v>91</v>
      </c>
      <c r="C173" s="32" t="s">
        <v>275</v>
      </c>
      <c r="D173" s="33" t="s">
        <v>275</v>
      </c>
      <c r="E173" s="34">
        <v>3</v>
      </c>
      <c r="F173" s="35">
        <v>10</v>
      </c>
      <c r="G173" s="35">
        <f t="shared" si="2"/>
        <v>15</v>
      </c>
      <c r="H173" s="36">
        <v>15</v>
      </c>
      <c r="M173" s="19" t="s">
        <v>0</v>
      </c>
    </row>
    <row r="174" spans="1:13" x14ac:dyDescent="0.25">
      <c r="A174" s="55" t="s">
        <v>51</v>
      </c>
      <c r="B174" s="31" t="s">
        <v>91</v>
      </c>
      <c r="C174" s="32" t="s">
        <v>276</v>
      </c>
      <c r="D174" s="33" t="s">
        <v>276</v>
      </c>
      <c r="E174" s="34">
        <v>3</v>
      </c>
      <c r="F174" s="35">
        <v>10</v>
      </c>
      <c r="G174" s="35">
        <f t="shared" si="2"/>
        <v>15</v>
      </c>
      <c r="H174" s="36">
        <v>15</v>
      </c>
    </row>
    <row r="175" spans="1:13" x14ac:dyDescent="0.25">
      <c r="A175" s="55" t="s">
        <v>54</v>
      </c>
      <c r="B175" s="31" t="s">
        <v>91</v>
      </c>
      <c r="C175" s="32" t="s">
        <v>277</v>
      </c>
      <c r="D175" s="33" t="s">
        <v>277</v>
      </c>
      <c r="E175" s="34">
        <v>3</v>
      </c>
      <c r="F175" s="35">
        <v>10</v>
      </c>
      <c r="G175" s="35">
        <f t="shared" si="2"/>
        <v>15</v>
      </c>
      <c r="H175" s="36">
        <v>15</v>
      </c>
      <c r="M175" s="19" t="s">
        <v>0</v>
      </c>
    </row>
    <row r="176" spans="1:13" x14ac:dyDescent="0.25">
      <c r="A176" s="55" t="s">
        <v>51</v>
      </c>
      <c r="B176" s="31" t="s">
        <v>91</v>
      </c>
      <c r="C176" s="32" t="s">
        <v>276</v>
      </c>
      <c r="D176" s="33" t="s">
        <v>276</v>
      </c>
      <c r="E176" s="34">
        <v>3</v>
      </c>
      <c r="F176" s="35">
        <v>10</v>
      </c>
      <c r="G176" s="35">
        <f t="shared" si="2"/>
        <v>15</v>
      </c>
      <c r="H176" s="36">
        <v>15</v>
      </c>
    </row>
    <row r="177" spans="1:13" x14ac:dyDescent="0.25">
      <c r="A177" s="55" t="s">
        <v>60</v>
      </c>
      <c r="B177" s="31" t="s">
        <v>91</v>
      </c>
      <c r="C177" s="32" t="s">
        <v>278</v>
      </c>
      <c r="D177" s="33" t="s">
        <v>278</v>
      </c>
      <c r="E177" s="34">
        <v>3</v>
      </c>
      <c r="F177" s="35">
        <v>20</v>
      </c>
      <c r="G177" s="35">
        <f t="shared" si="2"/>
        <v>25</v>
      </c>
      <c r="H177" s="36">
        <v>17</v>
      </c>
      <c r="J177" s="19" t="s">
        <v>0</v>
      </c>
      <c r="K177" s="19" t="s">
        <v>0</v>
      </c>
      <c r="L177" s="19" t="s">
        <v>0</v>
      </c>
    </row>
    <row r="178" spans="1:13" x14ac:dyDescent="0.25">
      <c r="A178" s="55" t="s">
        <v>63</v>
      </c>
      <c r="B178" s="31" t="s">
        <v>91</v>
      </c>
      <c r="C178" s="32" t="s">
        <v>279</v>
      </c>
      <c r="D178" s="33" t="s">
        <v>279</v>
      </c>
      <c r="E178" s="34">
        <v>3</v>
      </c>
      <c r="F178" s="35">
        <v>20</v>
      </c>
      <c r="G178" s="35">
        <f t="shared" si="2"/>
        <v>25</v>
      </c>
      <c r="H178" s="36">
        <v>17</v>
      </c>
    </row>
    <row r="179" spans="1:13" x14ac:dyDescent="0.25">
      <c r="A179" s="55" t="s">
        <v>66</v>
      </c>
      <c r="B179" s="31" t="s">
        <v>91</v>
      </c>
      <c r="C179" s="32" t="s">
        <v>280</v>
      </c>
      <c r="D179" s="33" t="s">
        <v>280</v>
      </c>
      <c r="E179" s="34">
        <v>3</v>
      </c>
      <c r="F179" s="35">
        <v>20</v>
      </c>
      <c r="G179" s="35">
        <f t="shared" si="2"/>
        <v>25</v>
      </c>
      <c r="H179" s="36">
        <v>17</v>
      </c>
      <c r="M179" s="19" t="s">
        <v>0</v>
      </c>
    </row>
    <row r="180" spans="1:13" x14ac:dyDescent="0.25">
      <c r="A180" s="55" t="s">
        <v>69</v>
      </c>
      <c r="B180" s="31" t="s">
        <v>91</v>
      </c>
      <c r="C180" s="32" t="s">
        <v>281</v>
      </c>
      <c r="D180" s="33" t="s">
        <v>281</v>
      </c>
      <c r="E180" s="34">
        <v>3</v>
      </c>
      <c r="F180" s="35">
        <v>20</v>
      </c>
      <c r="G180" s="35">
        <f t="shared" si="2"/>
        <v>25</v>
      </c>
      <c r="H180" s="36">
        <v>17</v>
      </c>
    </row>
    <row r="181" spans="1:13" x14ac:dyDescent="0.25">
      <c r="A181" s="55" t="s">
        <v>72</v>
      </c>
      <c r="B181" s="31" t="s">
        <v>91</v>
      </c>
      <c r="C181" s="32" t="s">
        <v>282</v>
      </c>
      <c r="D181" s="33" t="s">
        <v>282</v>
      </c>
      <c r="E181" s="34">
        <v>3</v>
      </c>
      <c r="F181" s="35">
        <v>20</v>
      </c>
      <c r="G181" s="35">
        <f t="shared" si="2"/>
        <v>25</v>
      </c>
      <c r="H181" s="36">
        <v>19</v>
      </c>
    </row>
    <row r="182" spans="1:13" x14ac:dyDescent="0.25">
      <c r="A182" s="55" t="s">
        <v>75</v>
      </c>
      <c r="B182" s="31" t="s">
        <v>91</v>
      </c>
      <c r="C182" s="32" t="s">
        <v>283</v>
      </c>
      <c r="D182" s="33" t="s">
        <v>283</v>
      </c>
      <c r="E182" s="34">
        <v>3</v>
      </c>
      <c r="F182" s="35">
        <v>20</v>
      </c>
      <c r="G182" s="35">
        <f t="shared" si="2"/>
        <v>25</v>
      </c>
      <c r="H182" s="36">
        <v>19</v>
      </c>
    </row>
    <row r="183" spans="1:13" x14ac:dyDescent="0.25">
      <c r="A183" s="55" t="s">
        <v>78</v>
      </c>
      <c r="B183" s="31" t="s">
        <v>91</v>
      </c>
      <c r="C183" s="32" t="s">
        <v>284</v>
      </c>
      <c r="D183" s="33" t="s">
        <v>284</v>
      </c>
      <c r="E183" s="34">
        <v>3</v>
      </c>
      <c r="F183" s="35">
        <v>20</v>
      </c>
      <c r="G183" s="35">
        <f t="shared" si="2"/>
        <v>25</v>
      </c>
      <c r="H183" s="36">
        <v>19</v>
      </c>
    </row>
    <row r="184" spans="1:13" x14ac:dyDescent="0.25">
      <c r="A184" s="55" t="s">
        <v>81</v>
      </c>
      <c r="B184" s="31" t="s">
        <v>91</v>
      </c>
      <c r="C184" s="32" t="s">
        <v>285</v>
      </c>
      <c r="D184" s="33" t="s">
        <v>285</v>
      </c>
      <c r="E184" s="34">
        <v>3</v>
      </c>
      <c r="F184" s="35">
        <v>20</v>
      </c>
      <c r="G184" s="35">
        <f t="shared" si="2"/>
        <v>25</v>
      </c>
      <c r="H184" s="36">
        <v>19</v>
      </c>
    </row>
    <row r="185" spans="1:13" x14ac:dyDescent="0.25">
      <c r="A185" s="55" t="s">
        <v>83</v>
      </c>
      <c r="B185" s="31" t="s">
        <v>91</v>
      </c>
      <c r="C185" s="32" t="s">
        <v>286</v>
      </c>
      <c r="D185" s="33" t="s">
        <v>286</v>
      </c>
      <c r="E185" s="34">
        <v>3</v>
      </c>
      <c r="F185" s="35">
        <v>20</v>
      </c>
      <c r="G185" s="35">
        <f t="shared" si="2"/>
        <v>25</v>
      </c>
      <c r="H185" s="36">
        <v>23</v>
      </c>
    </row>
    <row r="186" spans="1:13" x14ac:dyDescent="0.25">
      <c r="A186" s="55" t="s">
        <v>86</v>
      </c>
      <c r="B186" s="31" t="s">
        <v>91</v>
      </c>
      <c r="C186" s="32" t="s">
        <v>287</v>
      </c>
      <c r="D186" s="33" t="s">
        <v>287</v>
      </c>
      <c r="E186" s="34">
        <v>3</v>
      </c>
      <c r="F186" s="35">
        <v>20</v>
      </c>
      <c r="G186" s="35">
        <f t="shared" si="2"/>
        <v>25</v>
      </c>
      <c r="H186" s="36">
        <v>27</v>
      </c>
      <c r="J186" s="19" t="s">
        <v>0</v>
      </c>
      <c r="K186" s="19" t="s">
        <v>0</v>
      </c>
      <c r="L186" s="19" t="s">
        <v>0</v>
      </c>
    </row>
    <row r="187" spans="1:13" x14ac:dyDescent="0.25">
      <c r="A187" s="55" t="s">
        <v>89</v>
      </c>
      <c r="B187" s="31" t="s">
        <v>91</v>
      </c>
      <c r="C187" s="32" t="s">
        <v>288</v>
      </c>
      <c r="D187" s="33" t="s">
        <v>288</v>
      </c>
      <c r="E187" s="34">
        <v>3</v>
      </c>
      <c r="F187" s="35">
        <v>20</v>
      </c>
      <c r="G187" s="35">
        <f t="shared" si="2"/>
        <v>25</v>
      </c>
      <c r="H187" s="36">
        <v>36</v>
      </c>
    </row>
    <row r="188" spans="1:13" x14ac:dyDescent="0.25">
      <c r="A188" s="55" t="s">
        <v>92</v>
      </c>
      <c r="B188" s="31" t="s">
        <v>91</v>
      </c>
      <c r="C188" s="32" t="s">
        <v>289</v>
      </c>
      <c r="D188" s="33" t="s">
        <v>289</v>
      </c>
      <c r="E188" s="34">
        <v>3</v>
      </c>
      <c r="F188" s="35">
        <v>20</v>
      </c>
      <c r="G188" s="35">
        <f t="shared" si="2"/>
        <v>25</v>
      </c>
      <c r="H188" s="36">
        <v>43</v>
      </c>
      <c r="M188" s="19" t="s">
        <v>0</v>
      </c>
    </row>
    <row r="189" spans="1:13" x14ac:dyDescent="0.25">
      <c r="A189" s="55" t="s">
        <v>95</v>
      </c>
      <c r="B189" s="31" t="s">
        <v>91</v>
      </c>
      <c r="C189" s="32" t="s">
        <v>290</v>
      </c>
      <c r="D189" s="33" t="s">
        <v>290</v>
      </c>
      <c r="E189" s="34">
        <v>3</v>
      </c>
      <c r="F189" s="35">
        <v>20</v>
      </c>
      <c r="G189" s="35">
        <f t="shared" si="2"/>
        <v>25</v>
      </c>
      <c r="H189" s="36">
        <v>50</v>
      </c>
    </row>
    <row r="190" spans="1:13" x14ac:dyDescent="0.25">
      <c r="A190" s="55" t="s">
        <v>98</v>
      </c>
      <c r="B190" s="31" t="s">
        <v>91</v>
      </c>
      <c r="C190" s="32" t="s">
        <v>291</v>
      </c>
      <c r="D190" s="33" t="s">
        <v>291</v>
      </c>
      <c r="E190" s="34">
        <v>3</v>
      </c>
      <c r="F190" s="35">
        <v>20</v>
      </c>
      <c r="G190" s="35">
        <f t="shared" si="2"/>
        <v>25</v>
      </c>
      <c r="H190" s="36">
        <v>55</v>
      </c>
    </row>
    <row r="191" spans="1:13" x14ac:dyDescent="0.25">
      <c r="A191" s="55" t="s">
        <v>100</v>
      </c>
      <c r="B191" s="31" t="s">
        <v>91</v>
      </c>
      <c r="C191" s="32" t="s">
        <v>292</v>
      </c>
      <c r="D191" s="33" t="s">
        <v>292</v>
      </c>
      <c r="E191" s="34">
        <v>3</v>
      </c>
      <c r="F191" s="35">
        <v>20</v>
      </c>
      <c r="G191" s="35">
        <f t="shared" si="2"/>
        <v>25</v>
      </c>
      <c r="H191" s="36">
        <v>60</v>
      </c>
    </row>
    <row r="192" spans="1:13" x14ac:dyDescent="0.25">
      <c r="A192" s="55" t="s">
        <v>103</v>
      </c>
      <c r="B192" s="31" t="s">
        <v>91</v>
      </c>
      <c r="C192" s="32" t="s">
        <v>293</v>
      </c>
      <c r="D192" s="33" t="s">
        <v>293</v>
      </c>
      <c r="E192" s="34">
        <v>3</v>
      </c>
      <c r="F192" s="35">
        <v>20</v>
      </c>
      <c r="G192" s="35">
        <f t="shared" si="2"/>
        <v>25</v>
      </c>
      <c r="H192" s="36">
        <v>65</v>
      </c>
    </row>
    <row r="193" spans="1:13" x14ac:dyDescent="0.25">
      <c r="A193" s="55" t="s">
        <v>106</v>
      </c>
      <c r="B193" s="31" t="s">
        <v>91</v>
      </c>
      <c r="C193" s="32" t="s">
        <v>294</v>
      </c>
      <c r="D193" s="33" t="s">
        <v>294</v>
      </c>
      <c r="E193" s="34">
        <v>3</v>
      </c>
      <c r="F193" s="35">
        <v>20</v>
      </c>
      <c r="G193" s="35">
        <f t="shared" si="2"/>
        <v>25</v>
      </c>
      <c r="H193" s="36">
        <v>70</v>
      </c>
    </row>
    <row r="194" spans="1:13" x14ac:dyDescent="0.25">
      <c r="A194" s="55" t="s">
        <v>112</v>
      </c>
      <c r="B194" s="31" t="s">
        <v>91</v>
      </c>
      <c r="C194" s="32" t="s">
        <v>295</v>
      </c>
      <c r="D194" s="33" t="s">
        <v>295</v>
      </c>
      <c r="E194" s="34">
        <v>3</v>
      </c>
      <c r="F194" s="35">
        <v>20</v>
      </c>
      <c r="G194" s="35">
        <f t="shared" si="2"/>
        <v>25</v>
      </c>
      <c r="H194" s="36">
        <v>23</v>
      </c>
    </row>
    <row r="195" spans="1:13" x14ac:dyDescent="0.25">
      <c r="A195" s="55" t="s">
        <v>114</v>
      </c>
      <c r="B195" s="31" t="s">
        <v>91</v>
      </c>
      <c r="C195" s="32" t="s">
        <v>296</v>
      </c>
      <c r="D195" s="33" t="s">
        <v>296</v>
      </c>
      <c r="E195" s="34">
        <v>3</v>
      </c>
      <c r="F195" s="35">
        <v>20</v>
      </c>
      <c r="G195" s="35">
        <f t="shared" si="2"/>
        <v>25</v>
      </c>
      <c r="H195" s="36">
        <v>27</v>
      </c>
      <c r="J195" s="19" t="s">
        <v>0</v>
      </c>
      <c r="K195" s="19" t="s">
        <v>0</v>
      </c>
      <c r="L195" s="19" t="s">
        <v>0</v>
      </c>
    </row>
    <row r="196" spans="1:13" x14ac:dyDescent="0.25">
      <c r="A196" s="55" t="s">
        <v>116</v>
      </c>
      <c r="B196" s="31" t="s">
        <v>91</v>
      </c>
      <c r="C196" s="32" t="s">
        <v>297</v>
      </c>
      <c r="D196" s="33" t="s">
        <v>297</v>
      </c>
      <c r="E196" s="34">
        <v>3</v>
      </c>
      <c r="F196" s="35">
        <v>20</v>
      </c>
      <c r="G196" s="35">
        <f t="shared" ref="G196:G259" si="3">F196+5</f>
        <v>25</v>
      </c>
      <c r="H196" s="36">
        <v>36</v>
      </c>
    </row>
    <row r="197" spans="1:13" x14ac:dyDescent="0.25">
      <c r="A197" s="55" t="s">
        <v>118</v>
      </c>
      <c r="B197" s="31" t="s">
        <v>91</v>
      </c>
      <c r="C197" s="32" t="s">
        <v>298</v>
      </c>
      <c r="D197" s="33" t="s">
        <v>298</v>
      </c>
      <c r="E197" s="34">
        <v>3</v>
      </c>
      <c r="F197" s="35">
        <v>20</v>
      </c>
      <c r="G197" s="35">
        <f t="shared" si="3"/>
        <v>25</v>
      </c>
      <c r="H197" s="36">
        <v>43</v>
      </c>
      <c r="M197" s="19" t="s">
        <v>0</v>
      </c>
    </row>
    <row r="198" spans="1:13" x14ac:dyDescent="0.25">
      <c r="A198" s="55" t="s">
        <v>120</v>
      </c>
      <c r="B198" s="31" t="s">
        <v>91</v>
      </c>
      <c r="C198" s="32" t="s">
        <v>299</v>
      </c>
      <c r="D198" s="33" t="s">
        <v>299</v>
      </c>
      <c r="E198" s="34">
        <v>3</v>
      </c>
      <c r="F198" s="35">
        <v>20</v>
      </c>
      <c r="G198" s="35">
        <f t="shared" si="3"/>
        <v>25</v>
      </c>
      <c r="H198" s="36">
        <v>50</v>
      </c>
    </row>
    <row r="199" spans="1:13" x14ac:dyDescent="0.25">
      <c r="A199" s="55" t="s">
        <v>122</v>
      </c>
      <c r="B199" s="31" t="s">
        <v>91</v>
      </c>
      <c r="C199" s="32" t="s">
        <v>300</v>
      </c>
      <c r="D199" s="33" t="s">
        <v>300</v>
      </c>
      <c r="E199" s="34">
        <v>3</v>
      </c>
      <c r="F199" s="35">
        <v>20</v>
      </c>
      <c r="G199" s="35">
        <f t="shared" si="3"/>
        <v>25</v>
      </c>
      <c r="H199" s="36">
        <v>55</v>
      </c>
    </row>
    <row r="200" spans="1:13" x14ac:dyDescent="0.25">
      <c r="A200" s="55" t="s">
        <v>124</v>
      </c>
      <c r="B200" s="31" t="s">
        <v>91</v>
      </c>
      <c r="C200" s="32" t="s">
        <v>301</v>
      </c>
      <c r="D200" s="33" t="s">
        <v>301</v>
      </c>
      <c r="E200" s="34">
        <v>3</v>
      </c>
      <c r="F200" s="35">
        <v>20</v>
      </c>
      <c r="G200" s="35">
        <f t="shared" si="3"/>
        <v>25</v>
      </c>
      <c r="H200" s="36">
        <v>60</v>
      </c>
    </row>
    <row r="201" spans="1:13" x14ac:dyDescent="0.25">
      <c r="A201" s="55" t="s">
        <v>126</v>
      </c>
      <c r="B201" s="31" t="s">
        <v>91</v>
      </c>
      <c r="C201" s="32" t="s">
        <v>302</v>
      </c>
      <c r="D201" s="33" t="s">
        <v>302</v>
      </c>
      <c r="E201" s="34">
        <v>3</v>
      </c>
      <c r="F201" s="35">
        <v>20</v>
      </c>
      <c r="G201" s="35">
        <f t="shared" si="3"/>
        <v>25</v>
      </c>
      <c r="H201" s="36">
        <v>65</v>
      </c>
    </row>
    <row r="202" spans="1:13" x14ac:dyDescent="0.25">
      <c r="A202" s="55" t="s">
        <v>128</v>
      </c>
      <c r="B202" s="31" t="s">
        <v>91</v>
      </c>
      <c r="C202" s="32" t="s">
        <v>303</v>
      </c>
      <c r="D202" s="33" t="s">
        <v>303</v>
      </c>
      <c r="E202" s="34">
        <v>3</v>
      </c>
      <c r="F202" s="35">
        <v>20</v>
      </c>
      <c r="G202" s="35">
        <f t="shared" si="3"/>
        <v>25</v>
      </c>
      <c r="H202" s="36">
        <v>70</v>
      </c>
      <c r="M202" s="15" t="s">
        <v>0</v>
      </c>
    </row>
    <row r="203" spans="1:13" x14ac:dyDescent="0.25">
      <c r="A203" s="55" t="s">
        <v>130</v>
      </c>
      <c r="B203" s="31" t="s">
        <v>91</v>
      </c>
      <c r="C203" s="32" t="s">
        <v>304</v>
      </c>
      <c r="D203" s="33" t="str">
        <f>CONCATENATE(A203," ",B203)</f>
        <v>M/W-X 2x</v>
      </c>
      <c r="E203" s="34">
        <v>3</v>
      </c>
      <c r="F203" s="35">
        <f>F204</f>
        <v>20</v>
      </c>
      <c r="G203" s="35">
        <f t="shared" si="3"/>
        <v>25</v>
      </c>
      <c r="H203" s="36">
        <v>19</v>
      </c>
    </row>
    <row r="204" spans="1:13" x14ac:dyDescent="0.25">
      <c r="A204" s="55" t="s">
        <v>132</v>
      </c>
      <c r="B204" s="31" t="s">
        <v>91</v>
      </c>
      <c r="C204" s="32" t="s">
        <v>305</v>
      </c>
      <c r="D204" s="33" t="s">
        <v>305</v>
      </c>
      <c r="E204" s="34">
        <v>3</v>
      </c>
      <c r="F204" s="35">
        <v>20</v>
      </c>
      <c r="G204" s="35">
        <f t="shared" si="3"/>
        <v>25</v>
      </c>
      <c r="H204" s="36">
        <v>23</v>
      </c>
    </row>
    <row r="205" spans="1:13" x14ac:dyDescent="0.25">
      <c r="A205" s="55" t="s">
        <v>134</v>
      </c>
      <c r="B205" s="31" t="s">
        <v>91</v>
      </c>
      <c r="C205" s="32" t="s">
        <v>306</v>
      </c>
      <c r="D205" s="33" t="s">
        <v>306</v>
      </c>
      <c r="E205" s="34">
        <v>3</v>
      </c>
      <c r="F205" s="35">
        <v>20</v>
      </c>
      <c r="G205" s="35">
        <f t="shared" si="3"/>
        <v>25</v>
      </c>
      <c r="H205" s="36">
        <v>27</v>
      </c>
    </row>
    <row r="206" spans="1:13" x14ac:dyDescent="0.25">
      <c r="A206" s="55" t="s">
        <v>136</v>
      </c>
      <c r="B206" s="31" t="s">
        <v>91</v>
      </c>
      <c r="C206" s="32" t="s">
        <v>307</v>
      </c>
      <c r="D206" s="33" t="s">
        <v>307</v>
      </c>
      <c r="E206" s="34">
        <v>3</v>
      </c>
      <c r="F206" s="35">
        <v>20</v>
      </c>
      <c r="G206" s="35">
        <f t="shared" si="3"/>
        <v>25</v>
      </c>
      <c r="H206" s="36">
        <v>36</v>
      </c>
    </row>
    <row r="207" spans="1:13" x14ac:dyDescent="0.25">
      <c r="A207" s="55" t="s">
        <v>138</v>
      </c>
      <c r="B207" s="31" t="s">
        <v>91</v>
      </c>
      <c r="C207" s="32" t="s">
        <v>308</v>
      </c>
      <c r="D207" s="33" t="s">
        <v>308</v>
      </c>
      <c r="E207" s="34">
        <v>3</v>
      </c>
      <c r="F207" s="35">
        <v>20</v>
      </c>
      <c r="G207" s="35">
        <f t="shared" si="3"/>
        <v>25</v>
      </c>
      <c r="H207" s="36">
        <v>43</v>
      </c>
    </row>
    <row r="208" spans="1:13" x14ac:dyDescent="0.25">
      <c r="A208" s="55" t="s">
        <v>140</v>
      </c>
      <c r="B208" s="31" t="s">
        <v>91</v>
      </c>
      <c r="C208" s="32" t="s">
        <v>309</v>
      </c>
      <c r="D208" s="33" t="s">
        <v>309</v>
      </c>
      <c r="E208" s="34">
        <v>3</v>
      </c>
      <c r="F208" s="35">
        <v>20</v>
      </c>
      <c r="G208" s="35">
        <f t="shared" si="3"/>
        <v>25</v>
      </c>
      <c r="H208" s="36">
        <v>50</v>
      </c>
    </row>
    <row r="209" spans="1:13" x14ac:dyDescent="0.25">
      <c r="A209" s="55" t="s">
        <v>142</v>
      </c>
      <c r="B209" s="31" t="s">
        <v>91</v>
      </c>
      <c r="C209" s="32" t="s">
        <v>310</v>
      </c>
      <c r="D209" s="33" t="s">
        <v>310</v>
      </c>
      <c r="E209" s="34">
        <v>3</v>
      </c>
      <c r="F209" s="35">
        <v>20</v>
      </c>
      <c r="G209" s="35">
        <f t="shared" si="3"/>
        <v>25</v>
      </c>
      <c r="H209" s="36">
        <v>55</v>
      </c>
    </row>
    <row r="210" spans="1:13" x14ac:dyDescent="0.25">
      <c r="A210" s="55" t="s">
        <v>144</v>
      </c>
      <c r="B210" s="31" t="s">
        <v>91</v>
      </c>
      <c r="C210" s="32" t="s">
        <v>311</v>
      </c>
      <c r="D210" s="33" t="s">
        <v>311</v>
      </c>
      <c r="E210" s="34">
        <v>3</v>
      </c>
      <c r="F210" s="35">
        <v>20</v>
      </c>
      <c r="G210" s="35">
        <f t="shared" si="3"/>
        <v>25</v>
      </c>
      <c r="H210" s="36">
        <v>60</v>
      </c>
    </row>
    <row r="211" spans="1:13" x14ac:dyDescent="0.25">
      <c r="A211" s="55" t="s">
        <v>146</v>
      </c>
      <c r="B211" s="31" t="s">
        <v>91</v>
      </c>
      <c r="C211" s="32" t="s">
        <v>312</v>
      </c>
      <c r="D211" s="33" t="s">
        <v>312</v>
      </c>
      <c r="E211" s="34">
        <v>3</v>
      </c>
      <c r="F211" s="35">
        <v>20</v>
      </c>
      <c r="G211" s="35">
        <f t="shared" si="3"/>
        <v>25</v>
      </c>
      <c r="H211" s="36">
        <v>65</v>
      </c>
    </row>
    <row r="212" spans="1:13" ht="13" thickBot="1" x14ac:dyDescent="0.3">
      <c r="A212" s="56" t="s">
        <v>148</v>
      </c>
      <c r="B212" s="48" t="s">
        <v>91</v>
      </c>
      <c r="C212" s="49" t="s">
        <v>313</v>
      </c>
      <c r="D212" s="50" t="s">
        <v>313</v>
      </c>
      <c r="E212" s="51">
        <v>3</v>
      </c>
      <c r="F212" s="52">
        <v>20</v>
      </c>
      <c r="G212" s="52">
        <f t="shared" si="3"/>
        <v>25</v>
      </c>
      <c r="H212" s="53">
        <v>70</v>
      </c>
    </row>
    <row r="213" spans="1:13" x14ac:dyDescent="0.25">
      <c r="A213" s="54" t="s">
        <v>38</v>
      </c>
      <c r="B213" s="21" t="s">
        <v>94</v>
      </c>
      <c r="C213" s="22" t="s">
        <v>314</v>
      </c>
      <c r="D213" s="23" t="s">
        <v>273</v>
      </c>
      <c r="E213" s="24">
        <v>3</v>
      </c>
      <c r="F213" s="25">
        <v>10</v>
      </c>
      <c r="G213" s="25">
        <f t="shared" si="3"/>
        <v>15</v>
      </c>
      <c r="H213" s="26">
        <v>10</v>
      </c>
    </row>
    <row r="214" spans="1:13" x14ac:dyDescent="0.25">
      <c r="A214" s="55" t="s">
        <v>43</v>
      </c>
      <c r="B214" s="31" t="s">
        <v>94</v>
      </c>
      <c r="C214" s="32" t="s">
        <v>315</v>
      </c>
      <c r="D214" s="33" t="s">
        <v>274</v>
      </c>
      <c r="E214" s="34">
        <v>3</v>
      </c>
      <c r="F214" s="35">
        <v>10</v>
      </c>
      <c r="G214" s="35">
        <f t="shared" si="3"/>
        <v>15</v>
      </c>
      <c r="H214" s="36">
        <v>10</v>
      </c>
    </row>
    <row r="215" spans="1:13" x14ac:dyDescent="0.25">
      <c r="A215" s="55" t="s">
        <v>47</v>
      </c>
      <c r="B215" s="31" t="s">
        <v>94</v>
      </c>
      <c r="C215" s="32" t="s">
        <v>316</v>
      </c>
      <c r="D215" s="33" t="s">
        <v>275</v>
      </c>
      <c r="E215" s="34">
        <v>3</v>
      </c>
      <c r="F215" s="35">
        <v>10</v>
      </c>
      <c r="G215" s="35">
        <f t="shared" si="3"/>
        <v>15</v>
      </c>
      <c r="H215" s="36">
        <v>15</v>
      </c>
      <c r="M215" s="19" t="s">
        <v>0</v>
      </c>
    </row>
    <row r="216" spans="1:13" x14ac:dyDescent="0.25">
      <c r="A216" s="55" t="s">
        <v>51</v>
      </c>
      <c r="B216" s="31" t="s">
        <v>94</v>
      </c>
      <c r="C216" s="32" t="s">
        <v>317</v>
      </c>
      <c r="D216" s="33" t="s">
        <v>276</v>
      </c>
      <c r="E216" s="34">
        <v>3</v>
      </c>
      <c r="F216" s="35">
        <v>10</v>
      </c>
      <c r="G216" s="35">
        <f t="shared" si="3"/>
        <v>15</v>
      </c>
      <c r="H216" s="36">
        <v>15</v>
      </c>
    </row>
    <row r="217" spans="1:13" x14ac:dyDescent="0.25">
      <c r="A217" s="55" t="s">
        <v>54</v>
      </c>
      <c r="B217" s="31" t="s">
        <v>94</v>
      </c>
      <c r="C217" s="32" t="s">
        <v>318</v>
      </c>
      <c r="D217" s="33" t="s">
        <v>277</v>
      </c>
      <c r="E217" s="34">
        <v>3</v>
      </c>
      <c r="F217" s="35">
        <v>10</v>
      </c>
      <c r="G217" s="35">
        <f t="shared" si="3"/>
        <v>15</v>
      </c>
      <c r="H217" s="36">
        <v>15</v>
      </c>
      <c r="M217" s="19" t="s">
        <v>0</v>
      </c>
    </row>
    <row r="218" spans="1:13" x14ac:dyDescent="0.25">
      <c r="A218" s="55" t="s">
        <v>51</v>
      </c>
      <c r="B218" s="31" t="s">
        <v>94</v>
      </c>
      <c r="C218" s="32" t="s">
        <v>317</v>
      </c>
      <c r="D218" s="33" t="s">
        <v>276</v>
      </c>
      <c r="E218" s="34">
        <v>3</v>
      </c>
      <c r="F218" s="35">
        <v>10</v>
      </c>
      <c r="G218" s="35">
        <f t="shared" si="3"/>
        <v>15</v>
      </c>
      <c r="H218" s="36">
        <v>15</v>
      </c>
    </row>
    <row r="219" spans="1:13" x14ac:dyDescent="0.25">
      <c r="A219" s="55" t="s">
        <v>60</v>
      </c>
      <c r="B219" s="31" t="s">
        <v>94</v>
      </c>
      <c r="C219" s="32" t="s">
        <v>319</v>
      </c>
      <c r="D219" s="33" t="s">
        <v>278</v>
      </c>
      <c r="E219" s="34">
        <v>3</v>
      </c>
      <c r="F219" s="35">
        <v>20</v>
      </c>
      <c r="G219" s="35">
        <f t="shared" si="3"/>
        <v>25</v>
      </c>
      <c r="H219" s="36">
        <v>17</v>
      </c>
      <c r="J219" s="19" t="s">
        <v>0</v>
      </c>
      <c r="K219" s="19" t="s">
        <v>0</v>
      </c>
      <c r="L219" s="19" t="s">
        <v>0</v>
      </c>
    </row>
    <row r="220" spans="1:13" x14ac:dyDescent="0.25">
      <c r="A220" s="55" t="s">
        <v>63</v>
      </c>
      <c r="B220" s="31" t="s">
        <v>94</v>
      </c>
      <c r="C220" s="32" t="s">
        <v>320</v>
      </c>
      <c r="D220" s="33" t="s">
        <v>279</v>
      </c>
      <c r="E220" s="34">
        <v>3</v>
      </c>
      <c r="F220" s="35">
        <v>20</v>
      </c>
      <c r="G220" s="35">
        <f t="shared" si="3"/>
        <v>25</v>
      </c>
      <c r="H220" s="36">
        <v>17</v>
      </c>
    </row>
    <row r="221" spans="1:13" x14ac:dyDescent="0.25">
      <c r="A221" s="55" t="s">
        <v>66</v>
      </c>
      <c r="B221" s="31" t="s">
        <v>94</v>
      </c>
      <c r="C221" s="32" t="s">
        <v>321</v>
      </c>
      <c r="D221" s="33" t="s">
        <v>280</v>
      </c>
      <c r="E221" s="34">
        <v>3</v>
      </c>
      <c r="F221" s="35">
        <v>20</v>
      </c>
      <c r="G221" s="35">
        <f t="shared" si="3"/>
        <v>25</v>
      </c>
      <c r="H221" s="36">
        <v>17</v>
      </c>
      <c r="M221" s="19" t="s">
        <v>0</v>
      </c>
    </row>
    <row r="222" spans="1:13" x14ac:dyDescent="0.25">
      <c r="A222" s="55" t="s">
        <v>69</v>
      </c>
      <c r="B222" s="31" t="s">
        <v>94</v>
      </c>
      <c r="C222" s="32" t="s">
        <v>322</v>
      </c>
      <c r="D222" s="33" t="s">
        <v>281</v>
      </c>
      <c r="E222" s="34">
        <v>3</v>
      </c>
      <c r="F222" s="35">
        <v>20</v>
      </c>
      <c r="G222" s="35">
        <f t="shared" si="3"/>
        <v>25</v>
      </c>
      <c r="H222" s="36">
        <v>17</v>
      </c>
    </row>
    <row r="223" spans="1:13" x14ac:dyDescent="0.25">
      <c r="A223" s="55" t="s">
        <v>72</v>
      </c>
      <c r="B223" s="31" t="s">
        <v>94</v>
      </c>
      <c r="C223" s="32" t="s">
        <v>323</v>
      </c>
      <c r="D223" s="33" t="s">
        <v>282</v>
      </c>
      <c r="E223" s="34">
        <v>3</v>
      </c>
      <c r="F223" s="35">
        <v>20</v>
      </c>
      <c r="G223" s="35">
        <f t="shared" si="3"/>
        <v>25</v>
      </c>
      <c r="H223" s="36">
        <v>19</v>
      </c>
    </row>
    <row r="224" spans="1:13" x14ac:dyDescent="0.25">
      <c r="A224" s="55" t="s">
        <v>75</v>
      </c>
      <c r="B224" s="31" t="s">
        <v>94</v>
      </c>
      <c r="C224" s="32" t="s">
        <v>324</v>
      </c>
      <c r="D224" s="33" t="s">
        <v>283</v>
      </c>
      <c r="E224" s="34">
        <v>3</v>
      </c>
      <c r="F224" s="35">
        <v>20</v>
      </c>
      <c r="G224" s="35">
        <f t="shared" si="3"/>
        <v>25</v>
      </c>
      <c r="H224" s="36">
        <v>19</v>
      </c>
    </row>
    <row r="225" spans="1:13" x14ac:dyDescent="0.25">
      <c r="A225" s="55" t="s">
        <v>78</v>
      </c>
      <c r="B225" s="31" t="s">
        <v>94</v>
      </c>
      <c r="C225" s="32" t="s">
        <v>325</v>
      </c>
      <c r="D225" s="33" t="s">
        <v>284</v>
      </c>
      <c r="E225" s="34">
        <v>3</v>
      </c>
      <c r="F225" s="35">
        <v>20</v>
      </c>
      <c r="G225" s="35">
        <f t="shared" si="3"/>
        <v>25</v>
      </c>
      <c r="H225" s="36">
        <v>19</v>
      </c>
    </row>
    <row r="226" spans="1:13" x14ac:dyDescent="0.25">
      <c r="A226" s="55" t="s">
        <v>81</v>
      </c>
      <c r="B226" s="31" t="s">
        <v>94</v>
      </c>
      <c r="C226" s="32" t="s">
        <v>326</v>
      </c>
      <c r="D226" s="33" t="s">
        <v>285</v>
      </c>
      <c r="E226" s="34">
        <v>3</v>
      </c>
      <c r="F226" s="35">
        <v>20</v>
      </c>
      <c r="G226" s="35">
        <f t="shared" si="3"/>
        <v>25</v>
      </c>
      <c r="H226" s="36">
        <v>19</v>
      </c>
    </row>
    <row r="227" spans="1:13" x14ac:dyDescent="0.25">
      <c r="A227" s="55" t="s">
        <v>83</v>
      </c>
      <c r="B227" s="31" t="s">
        <v>94</v>
      </c>
      <c r="C227" s="32" t="s">
        <v>327</v>
      </c>
      <c r="D227" s="33" t="s">
        <v>286</v>
      </c>
      <c r="E227" s="34">
        <v>3</v>
      </c>
      <c r="F227" s="35">
        <v>20</v>
      </c>
      <c r="G227" s="35">
        <f t="shared" si="3"/>
        <v>25</v>
      </c>
      <c r="H227" s="36">
        <v>23</v>
      </c>
    </row>
    <row r="228" spans="1:13" x14ac:dyDescent="0.25">
      <c r="A228" s="55" t="s">
        <v>86</v>
      </c>
      <c r="B228" s="31" t="s">
        <v>94</v>
      </c>
      <c r="C228" s="32" t="s">
        <v>328</v>
      </c>
      <c r="D228" s="33" t="s">
        <v>287</v>
      </c>
      <c r="E228" s="34">
        <v>3</v>
      </c>
      <c r="F228" s="35">
        <v>20</v>
      </c>
      <c r="G228" s="35">
        <f t="shared" si="3"/>
        <v>25</v>
      </c>
      <c r="H228" s="36">
        <v>27</v>
      </c>
      <c r="J228" s="19" t="s">
        <v>0</v>
      </c>
      <c r="K228" s="19" t="s">
        <v>0</v>
      </c>
      <c r="L228" s="19" t="s">
        <v>0</v>
      </c>
    </row>
    <row r="229" spans="1:13" x14ac:dyDescent="0.25">
      <c r="A229" s="55" t="s">
        <v>89</v>
      </c>
      <c r="B229" s="31" t="s">
        <v>94</v>
      </c>
      <c r="C229" s="32" t="s">
        <v>329</v>
      </c>
      <c r="D229" s="33" t="s">
        <v>288</v>
      </c>
      <c r="E229" s="34">
        <v>3</v>
      </c>
      <c r="F229" s="35">
        <v>20</v>
      </c>
      <c r="G229" s="35">
        <f t="shared" si="3"/>
        <v>25</v>
      </c>
      <c r="H229" s="36">
        <v>36</v>
      </c>
    </row>
    <row r="230" spans="1:13" x14ac:dyDescent="0.25">
      <c r="A230" s="55" t="s">
        <v>92</v>
      </c>
      <c r="B230" s="31" t="s">
        <v>94</v>
      </c>
      <c r="C230" s="32" t="s">
        <v>330</v>
      </c>
      <c r="D230" s="33" t="s">
        <v>289</v>
      </c>
      <c r="E230" s="34">
        <v>3</v>
      </c>
      <c r="F230" s="35">
        <v>20</v>
      </c>
      <c r="G230" s="35">
        <f t="shared" si="3"/>
        <v>25</v>
      </c>
      <c r="H230" s="36">
        <v>43</v>
      </c>
      <c r="M230" s="19" t="s">
        <v>0</v>
      </c>
    </row>
    <row r="231" spans="1:13" x14ac:dyDescent="0.25">
      <c r="A231" s="55" t="s">
        <v>95</v>
      </c>
      <c r="B231" s="31" t="s">
        <v>94</v>
      </c>
      <c r="C231" s="32" t="s">
        <v>331</v>
      </c>
      <c r="D231" s="33" t="s">
        <v>290</v>
      </c>
      <c r="E231" s="34">
        <v>3</v>
      </c>
      <c r="F231" s="35">
        <v>20</v>
      </c>
      <c r="G231" s="35">
        <f t="shared" si="3"/>
        <v>25</v>
      </c>
      <c r="H231" s="36">
        <v>50</v>
      </c>
    </row>
    <row r="232" spans="1:13" x14ac:dyDescent="0.25">
      <c r="A232" s="55" t="s">
        <v>98</v>
      </c>
      <c r="B232" s="31" t="s">
        <v>94</v>
      </c>
      <c r="C232" s="32" t="s">
        <v>332</v>
      </c>
      <c r="D232" s="33" t="s">
        <v>291</v>
      </c>
      <c r="E232" s="34">
        <v>3</v>
      </c>
      <c r="F232" s="35">
        <v>20</v>
      </c>
      <c r="G232" s="35">
        <f t="shared" si="3"/>
        <v>25</v>
      </c>
      <c r="H232" s="36">
        <v>55</v>
      </c>
    </row>
    <row r="233" spans="1:13" x14ac:dyDescent="0.25">
      <c r="A233" s="55" t="s">
        <v>100</v>
      </c>
      <c r="B233" s="31" t="s">
        <v>94</v>
      </c>
      <c r="C233" s="32" t="s">
        <v>333</v>
      </c>
      <c r="D233" s="33" t="s">
        <v>292</v>
      </c>
      <c r="E233" s="34">
        <v>3</v>
      </c>
      <c r="F233" s="35">
        <v>20</v>
      </c>
      <c r="G233" s="35">
        <f t="shared" si="3"/>
        <v>25</v>
      </c>
      <c r="H233" s="36">
        <v>60</v>
      </c>
    </row>
    <row r="234" spans="1:13" x14ac:dyDescent="0.25">
      <c r="A234" s="55" t="s">
        <v>103</v>
      </c>
      <c r="B234" s="31" t="s">
        <v>94</v>
      </c>
      <c r="C234" s="32" t="s">
        <v>334</v>
      </c>
      <c r="D234" s="33" t="s">
        <v>293</v>
      </c>
      <c r="E234" s="34">
        <v>3</v>
      </c>
      <c r="F234" s="35">
        <v>20</v>
      </c>
      <c r="G234" s="35">
        <f t="shared" si="3"/>
        <v>25</v>
      </c>
      <c r="H234" s="36">
        <v>65</v>
      </c>
    </row>
    <row r="235" spans="1:13" x14ac:dyDescent="0.25">
      <c r="A235" s="55" t="s">
        <v>106</v>
      </c>
      <c r="B235" s="31" t="s">
        <v>94</v>
      </c>
      <c r="C235" s="32" t="s">
        <v>335</v>
      </c>
      <c r="D235" s="33" t="s">
        <v>294</v>
      </c>
      <c r="E235" s="34">
        <v>3</v>
      </c>
      <c r="F235" s="35">
        <v>20</v>
      </c>
      <c r="G235" s="35">
        <f t="shared" si="3"/>
        <v>25</v>
      </c>
      <c r="H235" s="36">
        <v>70</v>
      </c>
    </row>
    <row r="236" spans="1:13" x14ac:dyDescent="0.25">
      <c r="A236" s="55" t="s">
        <v>112</v>
      </c>
      <c r="B236" s="31" t="s">
        <v>94</v>
      </c>
      <c r="C236" s="32" t="s">
        <v>336</v>
      </c>
      <c r="D236" s="33" t="s">
        <v>295</v>
      </c>
      <c r="E236" s="34">
        <v>3</v>
      </c>
      <c r="F236" s="35">
        <v>20</v>
      </c>
      <c r="G236" s="35">
        <f t="shared" si="3"/>
        <v>25</v>
      </c>
      <c r="H236" s="36">
        <v>23</v>
      </c>
    </row>
    <row r="237" spans="1:13" x14ac:dyDescent="0.25">
      <c r="A237" s="55" t="s">
        <v>114</v>
      </c>
      <c r="B237" s="31" t="s">
        <v>94</v>
      </c>
      <c r="C237" s="32" t="s">
        <v>337</v>
      </c>
      <c r="D237" s="33" t="s">
        <v>296</v>
      </c>
      <c r="E237" s="34">
        <v>3</v>
      </c>
      <c r="F237" s="35">
        <v>20</v>
      </c>
      <c r="G237" s="35">
        <f t="shared" si="3"/>
        <v>25</v>
      </c>
      <c r="H237" s="36">
        <v>27</v>
      </c>
      <c r="J237" s="19" t="s">
        <v>0</v>
      </c>
      <c r="K237" s="19" t="s">
        <v>0</v>
      </c>
      <c r="L237" s="19" t="s">
        <v>0</v>
      </c>
    </row>
    <row r="238" spans="1:13" x14ac:dyDescent="0.25">
      <c r="A238" s="55" t="s">
        <v>116</v>
      </c>
      <c r="B238" s="31" t="s">
        <v>94</v>
      </c>
      <c r="C238" s="32" t="s">
        <v>338</v>
      </c>
      <c r="D238" s="33" t="s">
        <v>297</v>
      </c>
      <c r="E238" s="34">
        <v>3</v>
      </c>
      <c r="F238" s="35">
        <v>20</v>
      </c>
      <c r="G238" s="35">
        <f t="shared" si="3"/>
        <v>25</v>
      </c>
      <c r="H238" s="36">
        <v>36</v>
      </c>
    </row>
    <row r="239" spans="1:13" x14ac:dyDescent="0.25">
      <c r="A239" s="55" t="s">
        <v>118</v>
      </c>
      <c r="B239" s="31" t="s">
        <v>94</v>
      </c>
      <c r="C239" s="32" t="s">
        <v>339</v>
      </c>
      <c r="D239" s="33" t="s">
        <v>298</v>
      </c>
      <c r="E239" s="34">
        <v>3</v>
      </c>
      <c r="F239" s="35">
        <v>20</v>
      </c>
      <c r="G239" s="35">
        <f t="shared" si="3"/>
        <v>25</v>
      </c>
      <c r="H239" s="36">
        <v>43</v>
      </c>
      <c r="M239" s="19" t="s">
        <v>0</v>
      </c>
    </row>
    <row r="240" spans="1:13" x14ac:dyDescent="0.25">
      <c r="A240" s="55" t="s">
        <v>120</v>
      </c>
      <c r="B240" s="31" t="s">
        <v>94</v>
      </c>
      <c r="C240" s="32" t="s">
        <v>340</v>
      </c>
      <c r="D240" s="33" t="s">
        <v>299</v>
      </c>
      <c r="E240" s="34">
        <v>3</v>
      </c>
      <c r="F240" s="35">
        <v>20</v>
      </c>
      <c r="G240" s="35">
        <f t="shared" si="3"/>
        <v>25</v>
      </c>
      <c r="H240" s="36">
        <v>50</v>
      </c>
    </row>
    <row r="241" spans="1:13" x14ac:dyDescent="0.25">
      <c r="A241" s="55" t="s">
        <v>122</v>
      </c>
      <c r="B241" s="31" t="s">
        <v>94</v>
      </c>
      <c r="C241" s="32" t="s">
        <v>341</v>
      </c>
      <c r="D241" s="33" t="s">
        <v>300</v>
      </c>
      <c r="E241" s="34">
        <v>3</v>
      </c>
      <c r="F241" s="35">
        <v>20</v>
      </c>
      <c r="G241" s="35">
        <f t="shared" si="3"/>
        <v>25</v>
      </c>
      <c r="H241" s="36">
        <v>55</v>
      </c>
    </row>
    <row r="242" spans="1:13" x14ac:dyDescent="0.25">
      <c r="A242" s="55" t="s">
        <v>124</v>
      </c>
      <c r="B242" s="31" t="s">
        <v>94</v>
      </c>
      <c r="C242" s="32" t="s">
        <v>342</v>
      </c>
      <c r="D242" s="33" t="s">
        <v>301</v>
      </c>
      <c r="E242" s="34">
        <v>3</v>
      </c>
      <c r="F242" s="35">
        <v>20</v>
      </c>
      <c r="G242" s="35">
        <f t="shared" si="3"/>
        <v>25</v>
      </c>
      <c r="H242" s="36">
        <v>60</v>
      </c>
    </row>
    <row r="243" spans="1:13" x14ac:dyDescent="0.25">
      <c r="A243" s="55" t="s">
        <v>126</v>
      </c>
      <c r="B243" s="31" t="s">
        <v>94</v>
      </c>
      <c r="C243" s="32" t="s">
        <v>343</v>
      </c>
      <c r="D243" s="33" t="s">
        <v>302</v>
      </c>
      <c r="E243" s="34">
        <v>3</v>
      </c>
      <c r="F243" s="35">
        <v>20</v>
      </c>
      <c r="G243" s="35">
        <f t="shared" si="3"/>
        <v>25</v>
      </c>
      <c r="H243" s="36">
        <v>65</v>
      </c>
    </row>
    <row r="244" spans="1:13" x14ac:dyDescent="0.25">
      <c r="A244" s="55" t="s">
        <v>128</v>
      </c>
      <c r="B244" s="31" t="s">
        <v>94</v>
      </c>
      <c r="C244" s="32" t="s">
        <v>344</v>
      </c>
      <c r="D244" s="33" t="s">
        <v>303</v>
      </c>
      <c r="E244" s="34">
        <v>3</v>
      </c>
      <c r="F244" s="35">
        <v>20</v>
      </c>
      <c r="G244" s="35">
        <f t="shared" si="3"/>
        <v>25</v>
      </c>
      <c r="H244" s="36">
        <v>70</v>
      </c>
      <c r="M244" s="15" t="s">
        <v>0</v>
      </c>
    </row>
    <row r="245" spans="1:13" x14ac:dyDescent="0.25">
      <c r="A245" s="55" t="s">
        <v>130</v>
      </c>
      <c r="B245" s="31" t="s">
        <v>94</v>
      </c>
      <c r="C245" s="32" t="s">
        <v>345</v>
      </c>
      <c r="D245" s="33" t="str">
        <f>CONCATENATE(A245," ",B245)</f>
        <v>M/W-X 2-</v>
      </c>
      <c r="E245" s="34">
        <v>3</v>
      </c>
      <c r="F245" s="35">
        <f>F246</f>
        <v>20</v>
      </c>
      <c r="G245" s="35">
        <f t="shared" si="3"/>
        <v>25</v>
      </c>
      <c r="H245" s="36">
        <v>19</v>
      </c>
    </row>
    <row r="246" spans="1:13" x14ac:dyDescent="0.25">
      <c r="A246" s="55" t="s">
        <v>132</v>
      </c>
      <c r="B246" s="31" t="s">
        <v>94</v>
      </c>
      <c r="C246" s="32" t="s">
        <v>346</v>
      </c>
      <c r="D246" s="33" t="s">
        <v>305</v>
      </c>
      <c r="E246" s="34">
        <v>3</v>
      </c>
      <c r="F246" s="35">
        <v>20</v>
      </c>
      <c r="G246" s="35">
        <f t="shared" si="3"/>
        <v>25</v>
      </c>
      <c r="H246" s="36">
        <v>23</v>
      </c>
    </row>
    <row r="247" spans="1:13" x14ac:dyDescent="0.25">
      <c r="A247" s="55" t="s">
        <v>134</v>
      </c>
      <c r="B247" s="31" t="s">
        <v>94</v>
      </c>
      <c r="C247" s="32" t="s">
        <v>347</v>
      </c>
      <c r="D247" s="33" t="s">
        <v>306</v>
      </c>
      <c r="E247" s="34">
        <v>3</v>
      </c>
      <c r="F247" s="35">
        <v>20</v>
      </c>
      <c r="G247" s="35">
        <f t="shared" si="3"/>
        <v>25</v>
      </c>
      <c r="H247" s="36">
        <v>27</v>
      </c>
    </row>
    <row r="248" spans="1:13" x14ac:dyDescent="0.25">
      <c r="A248" s="55" t="s">
        <v>136</v>
      </c>
      <c r="B248" s="31" t="s">
        <v>94</v>
      </c>
      <c r="C248" s="32" t="s">
        <v>348</v>
      </c>
      <c r="D248" s="33" t="s">
        <v>307</v>
      </c>
      <c r="E248" s="34">
        <v>3</v>
      </c>
      <c r="F248" s="35">
        <v>20</v>
      </c>
      <c r="G248" s="35">
        <f t="shared" si="3"/>
        <v>25</v>
      </c>
      <c r="H248" s="36">
        <v>36</v>
      </c>
    </row>
    <row r="249" spans="1:13" x14ac:dyDescent="0.25">
      <c r="A249" s="55" t="s">
        <v>138</v>
      </c>
      <c r="B249" s="31" t="s">
        <v>94</v>
      </c>
      <c r="C249" s="32" t="s">
        <v>349</v>
      </c>
      <c r="D249" s="33" t="s">
        <v>308</v>
      </c>
      <c r="E249" s="34">
        <v>3</v>
      </c>
      <c r="F249" s="35">
        <v>20</v>
      </c>
      <c r="G249" s="35">
        <f t="shared" si="3"/>
        <v>25</v>
      </c>
      <c r="H249" s="36">
        <v>43</v>
      </c>
    </row>
    <row r="250" spans="1:13" x14ac:dyDescent="0.25">
      <c r="A250" s="55" t="s">
        <v>140</v>
      </c>
      <c r="B250" s="31" t="s">
        <v>94</v>
      </c>
      <c r="C250" s="32" t="s">
        <v>350</v>
      </c>
      <c r="D250" s="33" t="s">
        <v>309</v>
      </c>
      <c r="E250" s="34">
        <v>3</v>
      </c>
      <c r="F250" s="35">
        <v>20</v>
      </c>
      <c r="G250" s="35">
        <f t="shared" si="3"/>
        <v>25</v>
      </c>
      <c r="H250" s="36">
        <v>50</v>
      </c>
    </row>
    <row r="251" spans="1:13" x14ac:dyDescent="0.25">
      <c r="A251" s="55" t="s">
        <v>142</v>
      </c>
      <c r="B251" s="31" t="s">
        <v>94</v>
      </c>
      <c r="C251" s="32" t="s">
        <v>351</v>
      </c>
      <c r="D251" s="33" t="s">
        <v>310</v>
      </c>
      <c r="E251" s="34">
        <v>3</v>
      </c>
      <c r="F251" s="35">
        <v>20</v>
      </c>
      <c r="G251" s="35">
        <f t="shared" si="3"/>
        <v>25</v>
      </c>
      <c r="H251" s="36">
        <v>55</v>
      </c>
    </row>
    <row r="252" spans="1:13" x14ac:dyDescent="0.25">
      <c r="A252" s="55" t="s">
        <v>144</v>
      </c>
      <c r="B252" s="31" t="s">
        <v>94</v>
      </c>
      <c r="C252" s="32" t="s">
        <v>352</v>
      </c>
      <c r="D252" s="33" t="s">
        <v>311</v>
      </c>
      <c r="E252" s="34">
        <v>3</v>
      </c>
      <c r="F252" s="35">
        <v>20</v>
      </c>
      <c r="G252" s="35">
        <f t="shared" si="3"/>
        <v>25</v>
      </c>
      <c r="H252" s="36">
        <v>60</v>
      </c>
    </row>
    <row r="253" spans="1:13" x14ac:dyDescent="0.25">
      <c r="A253" s="55" t="s">
        <v>146</v>
      </c>
      <c r="B253" s="31" t="s">
        <v>94</v>
      </c>
      <c r="C253" s="32" t="s">
        <v>353</v>
      </c>
      <c r="D253" s="33" t="s">
        <v>312</v>
      </c>
      <c r="E253" s="34">
        <v>3</v>
      </c>
      <c r="F253" s="35">
        <v>20</v>
      </c>
      <c r="G253" s="35">
        <f t="shared" si="3"/>
        <v>25</v>
      </c>
      <c r="H253" s="36">
        <v>65</v>
      </c>
    </row>
    <row r="254" spans="1:13" ht="13" thickBot="1" x14ac:dyDescent="0.3">
      <c r="A254" s="56" t="s">
        <v>148</v>
      </c>
      <c r="B254" s="48" t="s">
        <v>94</v>
      </c>
      <c r="C254" s="49" t="s">
        <v>354</v>
      </c>
      <c r="D254" s="50" t="s">
        <v>313</v>
      </c>
      <c r="E254" s="51">
        <v>3</v>
      </c>
      <c r="F254" s="52">
        <v>20</v>
      </c>
      <c r="G254" s="52">
        <f t="shared" si="3"/>
        <v>25</v>
      </c>
      <c r="H254" s="53">
        <v>70</v>
      </c>
    </row>
    <row r="255" spans="1:13" x14ac:dyDescent="0.25">
      <c r="A255" s="54" t="s">
        <v>38</v>
      </c>
      <c r="B255" s="21" t="s">
        <v>97</v>
      </c>
      <c r="C255" s="22" t="s">
        <v>355</v>
      </c>
      <c r="D255" s="23" t="s">
        <v>273</v>
      </c>
      <c r="E255" s="24">
        <v>3</v>
      </c>
      <c r="F255" s="25">
        <v>10</v>
      </c>
      <c r="G255" s="25">
        <f t="shared" si="3"/>
        <v>15</v>
      </c>
      <c r="H255" s="26">
        <v>10</v>
      </c>
    </row>
    <row r="256" spans="1:13" x14ac:dyDescent="0.25">
      <c r="A256" s="55" t="s">
        <v>43</v>
      </c>
      <c r="B256" s="31" t="s">
        <v>97</v>
      </c>
      <c r="C256" s="32" t="s">
        <v>356</v>
      </c>
      <c r="D256" s="33" t="s">
        <v>274</v>
      </c>
      <c r="E256" s="34">
        <v>3</v>
      </c>
      <c r="F256" s="35">
        <v>10</v>
      </c>
      <c r="G256" s="35">
        <f t="shared" si="3"/>
        <v>15</v>
      </c>
      <c r="H256" s="36">
        <v>10</v>
      </c>
    </row>
    <row r="257" spans="1:13" x14ac:dyDescent="0.25">
      <c r="A257" s="55" t="s">
        <v>47</v>
      </c>
      <c r="B257" s="31" t="s">
        <v>97</v>
      </c>
      <c r="C257" s="32" t="s">
        <v>357</v>
      </c>
      <c r="D257" s="33" t="s">
        <v>275</v>
      </c>
      <c r="E257" s="34">
        <v>3</v>
      </c>
      <c r="F257" s="35">
        <v>10</v>
      </c>
      <c r="G257" s="35">
        <f t="shared" si="3"/>
        <v>15</v>
      </c>
      <c r="H257" s="36">
        <v>15</v>
      </c>
      <c r="M257" s="19" t="s">
        <v>0</v>
      </c>
    </row>
    <row r="258" spans="1:13" x14ac:dyDescent="0.25">
      <c r="A258" s="55" t="s">
        <v>51</v>
      </c>
      <c r="B258" s="31" t="s">
        <v>97</v>
      </c>
      <c r="C258" s="32" t="s">
        <v>358</v>
      </c>
      <c r="D258" s="33" t="s">
        <v>276</v>
      </c>
      <c r="E258" s="34">
        <v>3</v>
      </c>
      <c r="F258" s="35">
        <v>10</v>
      </c>
      <c r="G258" s="35">
        <f t="shared" si="3"/>
        <v>15</v>
      </c>
      <c r="H258" s="36">
        <v>15</v>
      </c>
    </row>
    <row r="259" spans="1:13" x14ac:dyDescent="0.25">
      <c r="A259" s="55" t="s">
        <v>54</v>
      </c>
      <c r="B259" s="31" t="s">
        <v>97</v>
      </c>
      <c r="C259" s="32" t="s">
        <v>359</v>
      </c>
      <c r="D259" s="33" t="s">
        <v>277</v>
      </c>
      <c r="E259" s="34">
        <v>3</v>
      </c>
      <c r="F259" s="35">
        <v>10</v>
      </c>
      <c r="G259" s="35">
        <f t="shared" si="3"/>
        <v>15</v>
      </c>
      <c r="H259" s="36">
        <v>15</v>
      </c>
      <c r="M259" s="19" t="s">
        <v>0</v>
      </c>
    </row>
    <row r="260" spans="1:13" x14ac:dyDescent="0.25">
      <c r="A260" s="55" t="s">
        <v>51</v>
      </c>
      <c r="B260" s="31" t="s">
        <v>97</v>
      </c>
      <c r="C260" s="32" t="s">
        <v>358</v>
      </c>
      <c r="D260" s="33" t="s">
        <v>276</v>
      </c>
      <c r="E260" s="34">
        <v>3</v>
      </c>
      <c r="F260" s="35">
        <v>10</v>
      </c>
      <c r="G260" s="35">
        <f t="shared" ref="G260:G323" si="4">F260+5</f>
        <v>15</v>
      </c>
      <c r="H260" s="36">
        <v>15</v>
      </c>
    </row>
    <row r="261" spans="1:13" x14ac:dyDescent="0.25">
      <c r="A261" s="55" t="s">
        <v>60</v>
      </c>
      <c r="B261" s="31" t="s">
        <v>97</v>
      </c>
      <c r="C261" s="32" t="s">
        <v>360</v>
      </c>
      <c r="D261" s="33" t="s">
        <v>278</v>
      </c>
      <c r="E261" s="34">
        <v>3</v>
      </c>
      <c r="F261" s="35">
        <v>20</v>
      </c>
      <c r="G261" s="35">
        <f t="shared" si="4"/>
        <v>25</v>
      </c>
      <c r="H261" s="36">
        <v>17</v>
      </c>
      <c r="J261" s="19" t="s">
        <v>0</v>
      </c>
      <c r="K261" s="19" t="s">
        <v>0</v>
      </c>
      <c r="L261" s="19" t="s">
        <v>0</v>
      </c>
    </row>
    <row r="262" spans="1:13" x14ac:dyDescent="0.25">
      <c r="A262" s="55" t="s">
        <v>63</v>
      </c>
      <c r="B262" s="31" t="s">
        <v>97</v>
      </c>
      <c r="C262" s="32" t="s">
        <v>361</v>
      </c>
      <c r="D262" s="33" t="s">
        <v>279</v>
      </c>
      <c r="E262" s="34">
        <v>3</v>
      </c>
      <c r="F262" s="35">
        <v>20</v>
      </c>
      <c r="G262" s="35">
        <f t="shared" si="4"/>
        <v>25</v>
      </c>
      <c r="H262" s="36">
        <v>17</v>
      </c>
    </row>
    <row r="263" spans="1:13" x14ac:dyDescent="0.25">
      <c r="A263" s="55" t="s">
        <v>66</v>
      </c>
      <c r="B263" s="31" t="s">
        <v>97</v>
      </c>
      <c r="C263" s="32" t="s">
        <v>362</v>
      </c>
      <c r="D263" s="33" t="s">
        <v>280</v>
      </c>
      <c r="E263" s="34">
        <v>3</v>
      </c>
      <c r="F263" s="35">
        <v>20</v>
      </c>
      <c r="G263" s="35">
        <f t="shared" si="4"/>
        <v>25</v>
      </c>
      <c r="H263" s="36">
        <v>17</v>
      </c>
      <c r="M263" s="19" t="s">
        <v>0</v>
      </c>
    </row>
    <row r="264" spans="1:13" x14ac:dyDescent="0.25">
      <c r="A264" s="55" t="s">
        <v>69</v>
      </c>
      <c r="B264" s="31" t="s">
        <v>97</v>
      </c>
      <c r="C264" s="32" t="s">
        <v>363</v>
      </c>
      <c r="D264" s="33" t="s">
        <v>281</v>
      </c>
      <c r="E264" s="34">
        <v>3</v>
      </c>
      <c r="F264" s="35">
        <v>20</v>
      </c>
      <c r="G264" s="35">
        <f t="shared" si="4"/>
        <v>25</v>
      </c>
      <c r="H264" s="36">
        <v>17</v>
      </c>
    </row>
    <row r="265" spans="1:13" x14ac:dyDescent="0.25">
      <c r="A265" s="55" t="s">
        <v>72</v>
      </c>
      <c r="B265" s="31" t="s">
        <v>97</v>
      </c>
      <c r="C265" s="32" t="s">
        <v>364</v>
      </c>
      <c r="D265" s="33" t="s">
        <v>282</v>
      </c>
      <c r="E265" s="34">
        <v>3</v>
      </c>
      <c r="F265" s="35">
        <v>20</v>
      </c>
      <c r="G265" s="35">
        <f t="shared" si="4"/>
        <v>25</v>
      </c>
      <c r="H265" s="36">
        <v>19</v>
      </c>
    </row>
    <row r="266" spans="1:13" x14ac:dyDescent="0.25">
      <c r="A266" s="55" t="s">
        <v>75</v>
      </c>
      <c r="B266" s="31" t="s">
        <v>97</v>
      </c>
      <c r="C266" s="32" t="s">
        <v>365</v>
      </c>
      <c r="D266" s="33" t="s">
        <v>283</v>
      </c>
      <c r="E266" s="34">
        <v>3</v>
      </c>
      <c r="F266" s="35">
        <v>20</v>
      </c>
      <c r="G266" s="35">
        <f t="shared" si="4"/>
        <v>25</v>
      </c>
      <c r="H266" s="36">
        <v>19</v>
      </c>
    </row>
    <row r="267" spans="1:13" x14ac:dyDescent="0.25">
      <c r="A267" s="55" t="s">
        <v>78</v>
      </c>
      <c r="B267" s="31" t="s">
        <v>97</v>
      </c>
      <c r="C267" s="32" t="s">
        <v>366</v>
      </c>
      <c r="D267" s="33" t="s">
        <v>284</v>
      </c>
      <c r="E267" s="34">
        <v>3</v>
      </c>
      <c r="F267" s="35">
        <v>20</v>
      </c>
      <c r="G267" s="35">
        <f t="shared" si="4"/>
        <v>25</v>
      </c>
      <c r="H267" s="36">
        <v>19</v>
      </c>
    </row>
    <row r="268" spans="1:13" x14ac:dyDescent="0.25">
      <c r="A268" s="55" t="s">
        <v>81</v>
      </c>
      <c r="B268" s="31" t="s">
        <v>97</v>
      </c>
      <c r="C268" s="32" t="s">
        <v>367</v>
      </c>
      <c r="D268" s="33" t="s">
        <v>285</v>
      </c>
      <c r="E268" s="34">
        <v>3</v>
      </c>
      <c r="F268" s="35">
        <v>20</v>
      </c>
      <c r="G268" s="35">
        <f t="shared" si="4"/>
        <v>25</v>
      </c>
      <c r="H268" s="36">
        <v>19</v>
      </c>
    </row>
    <row r="269" spans="1:13" x14ac:dyDescent="0.25">
      <c r="A269" s="55" t="s">
        <v>83</v>
      </c>
      <c r="B269" s="31" t="s">
        <v>97</v>
      </c>
      <c r="C269" s="32" t="s">
        <v>368</v>
      </c>
      <c r="D269" s="33" t="s">
        <v>286</v>
      </c>
      <c r="E269" s="34">
        <v>3</v>
      </c>
      <c r="F269" s="35">
        <v>20</v>
      </c>
      <c r="G269" s="35">
        <f t="shared" si="4"/>
        <v>25</v>
      </c>
      <c r="H269" s="36">
        <v>23</v>
      </c>
    </row>
    <row r="270" spans="1:13" x14ac:dyDescent="0.25">
      <c r="A270" s="55" t="s">
        <v>86</v>
      </c>
      <c r="B270" s="31" t="s">
        <v>97</v>
      </c>
      <c r="C270" s="32" t="s">
        <v>369</v>
      </c>
      <c r="D270" s="33" t="s">
        <v>287</v>
      </c>
      <c r="E270" s="34">
        <v>3</v>
      </c>
      <c r="F270" s="35">
        <v>20</v>
      </c>
      <c r="G270" s="35">
        <f t="shared" si="4"/>
        <v>25</v>
      </c>
      <c r="H270" s="36">
        <v>27</v>
      </c>
      <c r="J270" s="19" t="s">
        <v>0</v>
      </c>
      <c r="K270" s="19" t="s">
        <v>0</v>
      </c>
      <c r="L270" s="19" t="s">
        <v>0</v>
      </c>
    </row>
    <row r="271" spans="1:13" x14ac:dyDescent="0.25">
      <c r="A271" s="55" t="s">
        <v>89</v>
      </c>
      <c r="B271" s="31" t="s">
        <v>97</v>
      </c>
      <c r="C271" s="32" t="s">
        <v>370</v>
      </c>
      <c r="D271" s="33" t="s">
        <v>288</v>
      </c>
      <c r="E271" s="34">
        <v>3</v>
      </c>
      <c r="F271" s="35">
        <v>20</v>
      </c>
      <c r="G271" s="35">
        <f t="shared" si="4"/>
        <v>25</v>
      </c>
      <c r="H271" s="36">
        <v>36</v>
      </c>
    </row>
    <row r="272" spans="1:13" x14ac:dyDescent="0.25">
      <c r="A272" s="55" t="s">
        <v>92</v>
      </c>
      <c r="B272" s="31" t="s">
        <v>97</v>
      </c>
      <c r="C272" s="32" t="s">
        <v>371</v>
      </c>
      <c r="D272" s="33" t="s">
        <v>289</v>
      </c>
      <c r="E272" s="34">
        <v>3</v>
      </c>
      <c r="F272" s="35">
        <v>20</v>
      </c>
      <c r="G272" s="35">
        <f t="shared" si="4"/>
        <v>25</v>
      </c>
      <c r="H272" s="36">
        <v>43</v>
      </c>
      <c r="M272" s="19" t="s">
        <v>0</v>
      </c>
    </row>
    <row r="273" spans="1:13" x14ac:dyDescent="0.25">
      <c r="A273" s="55" t="s">
        <v>95</v>
      </c>
      <c r="B273" s="31" t="s">
        <v>97</v>
      </c>
      <c r="C273" s="32" t="s">
        <v>372</v>
      </c>
      <c r="D273" s="33" t="s">
        <v>290</v>
      </c>
      <c r="E273" s="34">
        <v>3</v>
      </c>
      <c r="F273" s="35">
        <v>20</v>
      </c>
      <c r="G273" s="35">
        <f t="shared" si="4"/>
        <v>25</v>
      </c>
      <c r="H273" s="36">
        <v>50</v>
      </c>
    </row>
    <row r="274" spans="1:13" x14ac:dyDescent="0.25">
      <c r="A274" s="55" t="s">
        <v>98</v>
      </c>
      <c r="B274" s="31" t="s">
        <v>97</v>
      </c>
      <c r="C274" s="32" t="s">
        <v>373</v>
      </c>
      <c r="D274" s="33" t="s">
        <v>291</v>
      </c>
      <c r="E274" s="34">
        <v>3</v>
      </c>
      <c r="F274" s="35">
        <v>20</v>
      </c>
      <c r="G274" s="35">
        <f t="shared" si="4"/>
        <v>25</v>
      </c>
      <c r="H274" s="36">
        <v>55</v>
      </c>
    </row>
    <row r="275" spans="1:13" x14ac:dyDescent="0.25">
      <c r="A275" s="55" t="s">
        <v>100</v>
      </c>
      <c r="B275" s="31" t="s">
        <v>97</v>
      </c>
      <c r="C275" s="32" t="s">
        <v>374</v>
      </c>
      <c r="D275" s="33" t="s">
        <v>292</v>
      </c>
      <c r="E275" s="34">
        <v>3</v>
      </c>
      <c r="F275" s="35">
        <v>20</v>
      </c>
      <c r="G275" s="35">
        <f t="shared" si="4"/>
        <v>25</v>
      </c>
      <c r="H275" s="36">
        <v>60</v>
      </c>
    </row>
    <row r="276" spans="1:13" x14ac:dyDescent="0.25">
      <c r="A276" s="55" t="s">
        <v>103</v>
      </c>
      <c r="B276" s="31" t="s">
        <v>97</v>
      </c>
      <c r="C276" s="32" t="s">
        <v>375</v>
      </c>
      <c r="D276" s="33" t="s">
        <v>293</v>
      </c>
      <c r="E276" s="34">
        <v>3</v>
      </c>
      <c r="F276" s="35">
        <v>20</v>
      </c>
      <c r="G276" s="35">
        <f t="shared" si="4"/>
        <v>25</v>
      </c>
      <c r="H276" s="36">
        <v>65</v>
      </c>
    </row>
    <row r="277" spans="1:13" x14ac:dyDescent="0.25">
      <c r="A277" s="55" t="s">
        <v>106</v>
      </c>
      <c r="B277" s="31" t="s">
        <v>97</v>
      </c>
      <c r="C277" s="32" t="s">
        <v>376</v>
      </c>
      <c r="D277" s="33" t="s">
        <v>294</v>
      </c>
      <c r="E277" s="34">
        <v>3</v>
      </c>
      <c r="F277" s="35">
        <v>20</v>
      </c>
      <c r="G277" s="35">
        <f t="shared" si="4"/>
        <v>25</v>
      </c>
      <c r="H277" s="36">
        <v>70</v>
      </c>
    </row>
    <row r="278" spans="1:13" x14ac:dyDescent="0.25">
      <c r="A278" s="55" t="s">
        <v>112</v>
      </c>
      <c r="B278" s="31" t="s">
        <v>97</v>
      </c>
      <c r="C278" s="32" t="s">
        <v>377</v>
      </c>
      <c r="D278" s="33" t="s">
        <v>295</v>
      </c>
      <c r="E278" s="34">
        <v>3</v>
      </c>
      <c r="F278" s="35">
        <v>20</v>
      </c>
      <c r="G278" s="35">
        <f t="shared" si="4"/>
        <v>25</v>
      </c>
      <c r="H278" s="36">
        <v>23</v>
      </c>
    </row>
    <row r="279" spans="1:13" x14ac:dyDescent="0.25">
      <c r="A279" s="55" t="s">
        <v>114</v>
      </c>
      <c r="B279" s="31" t="s">
        <v>97</v>
      </c>
      <c r="C279" s="32" t="s">
        <v>378</v>
      </c>
      <c r="D279" s="33" t="s">
        <v>296</v>
      </c>
      <c r="E279" s="34">
        <v>3</v>
      </c>
      <c r="F279" s="35">
        <v>20</v>
      </c>
      <c r="G279" s="35">
        <f t="shared" si="4"/>
        <v>25</v>
      </c>
      <c r="H279" s="36">
        <v>27</v>
      </c>
      <c r="J279" s="19" t="s">
        <v>0</v>
      </c>
      <c r="K279" s="19" t="s">
        <v>0</v>
      </c>
      <c r="L279" s="19" t="s">
        <v>0</v>
      </c>
    </row>
    <row r="280" spans="1:13" x14ac:dyDescent="0.25">
      <c r="A280" s="55" t="s">
        <v>116</v>
      </c>
      <c r="B280" s="31" t="s">
        <v>97</v>
      </c>
      <c r="C280" s="32" t="s">
        <v>379</v>
      </c>
      <c r="D280" s="33" t="s">
        <v>297</v>
      </c>
      <c r="E280" s="34">
        <v>3</v>
      </c>
      <c r="F280" s="35">
        <v>20</v>
      </c>
      <c r="G280" s="35">
        <f t="shared" si="4"/>
        <v>25</v>
      </c>
      <c r="H280" s="36">
        <v>36</v>
      </c>
    </row>
    <row r="281" spans="1:13" x14ac:dyDescent="0.25">
      <c r="A281" s="55" t="s">
        <v>118</v>
      </c>
      <c r="B281" s="31" t="s">
        <v>97</v>
      </c>
      <c r="C281" s="32" t="s">
        <v>380</v>
      </c>
      <c r="D281" s="33" t="s">
        <v>298</v>
      </c>
      <c r="E281" s="34">
        <v>3</v>
      </c>
      <c r="F281" s="35">
        <v>20</v>
      </c>
      <c r="G281" s="35">
        <f t="shared" si="4"/>
        <v>25</v>
      </c>
      <c r="H281" s="36">
        <v>43</v>
      </c>
      <c r="M281" s="19" t="s">
        <v>0</v>
      </c>
    </row>
    <row r="282" spans="1:13" x14ac:dyDescent="0.25">
      <c r="A282" s="55" t="s">
        <v>120</v>
      </c>
      <c r="B282" s="31" t="s">
        <v>97</v>
      </c>
      <c r="C282" s="32" t="s">
        <v>381</v>
      </c>
      <c r="D282" s="33" t="s">
        <v>299</v>
      </c>
      <c r="E282" s="34">
        <v>3</v>
      </c>
      <c r="F282" s="35">
        <v>20</v>
      </c>
      <c r="G282" s="35">
        <f t="shared" si="4"/>
        <v>25</v>
      </c>
      <c r="H282" s="36">
        <v>50</v>
      </c>
    </row>
    <row r="283" spans="1:13" x14ac:dyDescent="0.25">
      <c r="A283" s="55" t="s">
        <v>122</v>
      </c>
      <c r="B283" s="31" t="s">
        <v>97</v>
      </c>
      <c r="C283" s="32" t="s">
        <v>382</v>
      </c>
      <c r="D283" s="33" t="s">
        <v>300</v>
      </c>
      <c r="E283" s="34">
        <v>3</v>
      </c>
      <c r="F283" s="35">
        <v>20</v>
      </c>
      <c r="G283" s="35">
        <f t="shared" si="4"/>
        <v>25</v>
      </c>
      <c r="H283" s="36">
        <v>55</v>
      </c>
    </row>
    <row r="284" spans="1:13" x14ac:dyDescent="0.25">
      <c r="A284" s="55" t="s">
        <v>124</v>
      </c>
      <c r="B284" s="31" t="s">
        <v>97</v>
      </c>
      <c r="C284" s="32" t="s">
        <v>383</v>
      </c>
      <c r="D284" s="33" t="s">
        <v>301</v>
      </c>
      <c r="E284" s="34">
        <v>3</v>
      </c>
      <c r="F284" s="35">
        <v>20</v>
      </c>
      <c r="G284" s="35">
        <f t="shared" si="4"/>
        <v>25</v>
      </c>
      <c r="H284" s="36">
        <v>60</v>
      </c>
    </row>
    <row r="285" spans="1:13" x14ac:dyDescent="0.25">
      <c r="A285" s="55" t="s">
        <v>126</v>
      </c>
      <c r="B285" s="31" t="s">
        <v>97</v>
      </c>
      <c r="C285" s="32" t="s">
        <v>384</v>
      </c>
      <c r="D285" s="33" t="s">
        <v>302</v>
      </c>
      <c r="E285" s="34">
        <v>3</v>
      </c>
      <c r="F285" s="35">
        <v>20</v>
      </c>
      <c r="G285" s="35">
        <f t="shared" si="4"/>
        <v>25</v>
      </c>
      <c r="H285" s="36">
        <v>65</v>
      </c>
    </row>
    <row r="286" spans="1:13" x14ac:dyDescent="0.25">
      <c r="A286" s="55" t="s">
        <v>128</v>
      </c>
      <c r="B286" s="31" t="s">
        <v>97</v>
      </c>
      <c r="C286" s="32" t="s">
        <v>385</v>
      </c>
      <c r="D286" s="33" t="s">
        <v>303</v>
      </c>
      <c r="E286" s="34">
        <v>3</v>
      </c>
      <c r="F286" s="35">
        <v>20</v>
      </c>
      <c r="G286" s="35">
        <f t="shared" si="4"/>
        <v>25</v>
      </c>
      <c r="H286" s="36">
        <v>70</v>
      </c>
      <c r="M286" s="15" t="s">
        <v>0</v>
      </c>
    </row>
    <row r="287" spans="1:13" x14ac:dyDescent="0.25">
      <c r="A287" s="55" t="s">
        <v>130</v>
      </c>
      <c r="B287" s="31" t="s">
        <v>97</v>
      </c>
      <c r="C287" s="32" t="s">
        <v>386</v>
      </c>
      <c r="D287" s="33" t="s">
        <v>304</v>
      </c>
      <c r="E287" s="34">
        <v>3</v>
      </c>
      <c r="F287" s="35">
        <f>F288</f>
        <v>20</v>
      </c>
      <c r="G287" s="35">
        <f t="shared" si="4"/>
        <v>25</v>
      </c>
      <c r="H287" s="36">
        <v>19</v>
      </c>
    </row>
    <row r="288" spans="1:13" x14ac:dyDescent="0.25">
      <c r="A288" s="55" t="s">
        <v>132</v>
      </c>
      <c r="B288" s="31" t="s">
        <v>97</v>
      </c>
      <c r="C288" s="32" t="s">
        <v>387</v>
      </c>
      <c r="D288" s="33" t="s">
        <v>305</v>
      </c>
      <c r="E288" s="34">
        <v>3</v>
      </c>
      <c r="F288" s="35">
        <v>20</v>
      </c>
      <c r="G288" s="35">
        <f t="shared" si="4"/>
        <v>25</v>
      </c>
      <c r="H288" s="36">
        <v>23</v>
      </c>
    </row>
    <row r="289" spans="1:13" x14ac:dyDescent="0.25">
      <c r="A289" s="55" t="s">
        <v>134</v>
      </c>
      <c r="B289" s="31" t="s">
        <v>97</v>
      </c>
      <c r="C289" s="32" t="s">
        <v>388</v>
      </c>
      <c r="D289" s="33" t="s">
        <v>306</v>
      </c>
      <c r="E289" s="34">
        <v>3</v>
      </c>
      <c r="F289" s="35">
        <v>20</v>
      </c>
      <c r="G289" s="35">
        <f t="shared" si="4"/>
        <v>25</v>
      </c>
      <c r="H289" s="36">
        <v>27</v>
      </c>
    </row>
    <row r="290" spans="1:13" x14ac:dyDescent="0.25">
      <c r="A290" s="55" t="s">
        <v>136</v>
      </c>
      <c r="B290" s="31" t="s">
        <v>97</v>
      </c>
      <c r="C290" s="32" t="s">
        <v>389</v>
      </c>
      <c r="D290" s="33" t="s">
        <v>307</v>
      </c>
      <c r="E290" s="34">
        <v>3</v>
      </c>
      <c r="F290" s="35">
        <v>20</v>
      </c>
      <c r="G290" s="35">
        <f t="shared" si="4"/>
        <v>25</v>
      </c>
      <c r="H290" s="36">
        <v>36</v>
      </c>
    </row>
    <row r="291" spans="1:13" x14ac:dyDescent="0.25">
      <c r="A291" s="55" t="s">
        <v>138</v>
      </c>
      <c r="B291" s="31" t="s">
        <v>97</v>
      </c>
      <c r="C291" s="32" t="s">
        <v>390</v>
      </c>
      <c r="D291" s="33" t="s">
        <v>308</v>
      </c>
      <c r="E291" s="34">
        <v>3</v>
      </c>
      <c r="F291" s="35">
        <v>20</v>
      </c>
      <c r="G291" s="35">
        <f t="shared" si="4"/>
        <v>25</v>
      </c>
      <c r="H291" s="36">
        <v>43</v>
      </c>
    </row>
    <row r="292" spans="1:13" x14ac:dyDescent="0.25">
      <c r="A292" s="55" t="s">
        <v>140</v>
      </c>
      <c r="B292" s="31" t="s">
        <v>97</v>
      </c>
      <c r="C292" s="32" t="s">
        <v>391</v>
      </c>
      <c r="D292" s="33" t="s">
        <v>309</v>
      </c>
      <c r="E292" s="34">
        <v>3</v>
      </c>
      <c r="F292" s="35">
        <v>20</v>
      </c>
      <c r="G292" s="35">
        <f t="shared" si="4"/>
        <v>25</v>
      </c>
      <c r="H292" s="36">
        <v>50</v>
      </c>
    </row>
    <row r="293" spans="1:13" x14ac:dyDescent="0.25">
      <c r="A293" s="55" t="s">
        <v>142</v>
      </c>
      <c r="B293" s="31" t="s">
        <v>97</v>
      </c>
      <c r="C293" s="32" t="s">
        <v>392</v>
      </c>
      <c r="D293" s="33" t="s">
        <v>310</v>
      </c>
      <c r="E293" s="34">
        <v>3</v>
      </c>
      <c r="F293" s="35">
        <v>20</v>
      </c>
      <c r="G293" s="35">
        <f t="shared" si="4"/>
        <v>25</v>
      </c>
      <c r="H293" s="36">
        <v>55</v>
      </c>
    </row>
    <row r="294" spans="1:13" x14ac:dyDescent="0.25">
      <c r="A294" s="55" t="s">
        <v>144</v>
      </c>
      <c r="B294" s="31" t="s">
        <v>97</v>
      </c>
      <c r="C294" s="32" t="s">
        <v>393</v>
      </c>
      <c r="D294" s="33" t="s">
        <v>311</v>
      </c>
      <c r="E294" s="34">
        <v>3</v>
      </c>
      <c r="F294" s="35">
        <v>20</v>
      </c>
      <c r="G294" s="35">
        <f t="shared" si="4"/>
        <v>25</v>
      </c>
      <c r="H294" s="36">
        <v>60</v>
      </c>
    </row>
    <row r="295" spans="1:13" x14ac:dyDescent="0.25">
      <c r="A295" s="55" t="s">
        <v>146</v>
      </c>
      <c r="B295" s="31" t="s">
        <v>97</v>
      </c>
      <c r="C295" s="32" t="s">
        <v>394</v>
      </c>
      <c r="D295" s="33" t="s">
        <v>312</v>
      </c>
      <c r="E295" s="34">
        <v>3</v>
      </c>
      <c r="F295" s="35">
        <v>20</v>
      </c>
      <c r="G295" s="35">
        <f t="shared" si="4"/>
        <v>25</v>
      </c>
      <c r="H295" s="36">
        <v>65</v>
      </c>
    </row>
    <row r="296" spans="1:13" ht="13" thickBot="1" x14ac:dyDescent="0.3">
      <c r="A296" s="56" t="s">
        <v>148</v>
      </c>
      <c r="B296" s="48" t="s">
        <v>97</v>
      </c>
      <c r="C296" s="49" t="s">
        <v>395</v>
      </c>
      <c r="D296" s="50" t="s">
        <v>313</v>
      </c>
      <c r="E296" s="51">
        <v>3</v>
      </c>
      <c r="F296" s="52">
        <v>20</v>
      </c>
      <c r="G296" s="52">
        <f t="shared" si="4"/>
        <v>25</v>
      </c>
      <c r="H296" s="53">
        <v>70</v>
      </c>
    </row>
    <row r="297" spans="1:13" x14ac:dyDescent="0.25">
      <c r="A297" s="54" t="s">
        <v>38</v>
      </c>
      <c r="B297" s="21" t="s">
        <v>88</v>
      </c>
      <c r="C297" s="22" t="s">
        <v>396</v>
      </c>
      <c r="D297" s="23" t="s">
        <v>396</v>
      </c>
      <c r="E297" s="24">
        <v>2</v>
      </c>
      <c r="F297" s="25">
        <v>8</v>
      </c>
      <c r="G297" s="25">
        <f t="shared" si="4"/>
        <v>13</v>
      </c>
      <c r="H297" s="26">
        <v>10</v>
      </c>
    </row>
    <row r="298" spans="1:13" x14ac:dyDescent="0.25">
      <c r="A298" s="55" t="s">
        <v>43</v>
      </c>
      <c r="B298" s="31" t="s">
        <v>88</v>
      </c>
      <c r="C298" s="32" t="s">
        <v>397</v>
      </c>
      <c r="D298" s="33" t="s">
        <v>397</v>
      </c>
      <c r="E298" s="34">
        <v>2</v>
      </c>
      <c r="F298" s="35">
        <v>8</v>
      </c>
      <c r="G298" s="35">
        <f t="shared" si="4"/>
        <v>13</v>
      </c>
      <c r="H298" s="36">
        <v>10</v>
      </c>
    </row>
    <row r="299" spans="1:13" x14ac:dyDescent="0.25">
      <c r="A299" s="55" t="s">
        <v>47</v>
      </c>
      <c r="B299" s="31" t="s">
        <v>88</v>
      </c>
      <c r="C299" s="32" t="s">
        <v>398</v>
      </c>
      <c r="D299" s="33" t="s">
        <v>398</v>
      </c>
      <c r="E299" s="34">
        <v>2</v>
      </c>
      <c r="F299" s="35">
        <v>8</v>
      </c>
      <c r="G299" s="35">
        <f t="shared" si="4"/>
        <v>13</v>
      </c>
      <c r="H299" s="36">
        <v>15</v>
      </c>
      <c r="M299" s="19" t="s">
        <v>0</v>
      </c>
    </row>
    <row r="300" spans="1:13" x14ac:dyDescent="0.25">
      <c r="A300" s="55" t="s">
        <v>51</v>
      </c>
      <c r="B300" s="31" t="s">
        <v>88</v>
      </c>
      <c r="C300" s="32" t="s">
        <v>399</v>
      </c>
      <c r="D300" s="33" t="s">
        <v>399</v>
      </c>
      <c r="E300" s="34">
        <v>2</v>
      </c>
      <c r="F300" s="35">
        <v>8</v>
      </c>
      <c r="G300" s="35">
        <f t="shared" si="4"/>
        <v>13</v>
      </c>
      <c r="H300" s="36">
        <v>15</v>
      </c>
    </row>
    <row r="301" spans="1:13" x14ac:dyDescent="0.25">
      <c r="A301" s="55" t="s">
        <v>54</v>
      </c>
      <c r="B301" s="31" t="s">
        <v>88</v>
      </c>
      <c r="C301" s="32" t="s">
        <v>400</v>
      </c>
      <c r="D301" s="33" t="s">
        <v>400</v>
      </c>
      <c r="E301" s="34">
        <v>2</v>
      </c>
      <c r="F301" s="35">
        <v>8</v>
      </c>
      <c r="G301" s="35">
        <f t="shared" si="4"/>
        <v>13</v>
      </c>
      <c r="H301" s="36">
        <v>15</v>
      </c>
      <c r="M301" s="19" t="s">
        <v>0</v>
      </c>
    </row>
    <row r="302" spans="1:13" x14ac:dyDescent="0.25">
      <c r="A302" s="55" t="s">
        <v>51</v>
      </c>
      <c r="B302" s="31" t="s">
        <v>88</v>
      </c>
      <c r="C302" s="32" t="s">
        <v>399</v>
      </c>
      <c r="D302" s="33" t="s">
        <v>399</v>
      </c>
      <c r="E302" s="34">
        <v>2</v>
      </c>
      <c r="F302" s="35">
        <v>8</v>
      </c>
      <c r="G302" s="35">
        <f t="shared" si="4"/>
        <v>13</v>
      </c>
      <c r="H302" s="36">
        <v>15</v>
      </c>
    </row>
    <row r="303" spans="1:13" x14ac:dyDescent="0.25">
      <c r="A303" s="55" t="s">
        <v>60</v>
      </c>
      <c r="B303" s="31" t="s">
        <v>88</v>
      </c>
      <c r="C303" s="32" t="s">
        <v>401</v>
      </c>
      <c r="D303" s="33" t="s">
        <v>401</v>
      </c>
      <c r="E303" s="34">
        <v>2</v>
      </c>
      <c r="F303" s="35">
        <v>16</v>
      </c>
      <c r="G303" s="35">
        <f t="shared" si="4"/>
        <v>21</v>
      </c>
      <c r="H303" s="36">
        <v>17</v>
      </c>
      <c r="J303" s="19" t="s">
        <v>0</v>
      </c>
      <c r="K303" s="19" t="s">
        <v>0</v>
      </c>
      <c r="L303" s="19" t="s">
        <v>0</v>
      </c>
    </row>
    <row r="304" spans="1:13" x14ac:dyDescent="0.25">
      <c r="A304" s="55" t="s">
        <v>63</v>
      </c>
      <c r="B304" s="31" t="s">
        <v>88</v>
      </c>
      <c r="C304" s="32" t="s">
        <v>402</v>
      </c>
      <c r="D304" s="33" t="s">
        <v>402</v>
      </c>
      <c r="E304" s="34">
        <v>2</v>
      </c>
      <c r="F304" s="35">
        <v>16</v>
      </c>
      <c r="G304" s="35">
        <f t="shared" si="4"/>
        <v>21</v>
      </c>
      <c r="H304" s="36">
        <v>17</v>
      </c>
    </row>
    <row r="305" spans="1:13" x14ac:dyDescent="0.25">
      <c r="A305" s="55" t="s">
        <v>66</v>
      </c>
      <c r="B305" s="31" t="s">
        <v>88</v>
      </c>
      <c r="C305" s="32" t="s">
        <v>403</v>
      </c>
      <c r="D305" s="33" t="s">
        <v>403</v>
      </c>
      <c r="E305" s="34">
        <v>2</v>
      </c>
      <c r="F305" s="35">
        <v>16</v>
      </c>
      <c r="G305" s="35">
        <f t="shared" si="4"/>
        <v>21</v>
      </c>
      <c r="H305" s="36">
        <v>17</v>
      </c>
      <c r="M305" s="19" t="s">
        <v>0</v>
      </c>
    </row>
    <row r="306" spans="1:13" x14ac:dyDescent="0.25">
      <c r="A306" s="55" t="s">
        <v>69</v>
      </c>
      <c r="B306" s="31" t="s">
        <v>88</v>
      </c>
      <c r="C306" s="32" t="s">
        <v>404</v>
      </c>
      <c r="D306" s="33" t="s">
        <v>404</v>
      </c>
      <c r="E306" s="34">
        <v>2</v>
      </c>
      <c r="F306" s="35">
        <v>16</v>
      </c>
      <c r="G306" s="35">
        <f t="shared" si="4"/>
        <v>21</v>
      </c>
      <c r="H306" s="36">
        <v>17</v>
      </c>
    </row>
    <row r="307" spans="1:13" x14ac:dyDescent="0.25">
      <c r="A307" s="55" t="s">
        <v>72</v>
      </c>
      <c r="B307" s="31" t="s">
        <v>88</v>
      </c>
      <c r="C307" s="32" t="s">
        <v>405</v>
      </c>
      <c r="D307" s="33" t="s">
        <v>405</v>
      </c>
      <c r="E307" s="34">
        <v>2</v>
      </c>
      <c r="F307" s="35">
        <v>16</v>
      </c>
      <c r="G307" s="35">
        <f t="shared" si="4"/>
        <v>21</v>
      </c>
      <c r="H307" s="36">
        <v>19</v>
      </c>
    </row>
    <row r="308" spans="1:13" x14ac:dyDescent="0.25">
      <c r="A308" s="55" t="s">
        <v>75</v>
      </c>
      <c r="B308" s="31" t="s">
        <v>88</v>
      </c>
      <c r="C308" s="32" t="s">
        <v>406</v>
      </c>
      <c r="D308" s="33" t="s">
        <v>406</v>
      </c>
      <c r="E308" s="34">
        <v>2</v>
      </c>
      <c r="F308" s="35">
        <v>16</v>
      </c>
      <c r="G308" s="35">
        <f t="shared" si="4"/>
        <v>21</v>
      </c>
      <c r="H308" s="36">
        <v>19</v>
      </c>
    </row>
    <row r="309" spans="1:13" x14ac:dyDescent="0.25">
      <c r="A309" s="55" t="s">
        <v>78</v>
      </c>
      <c r="B309" s="31" t="s">
        <v>88</v>
      </c>
      <c r="C309" s="32" t="s">
        <v>407</v>
      </c>
      <c r="D309" s="33" t="s">
        <v>407</v>
      </c>
      <c r="E309" s="34">
        <v>2</v>
      </c>
      <c r="F309" s="35">
        <v>16</v>
      </c>
      <c r="G309" s="35">
        <f t="shared" si="4"/>
        <v>21</v>
      </c>
      <c r="H309" s="36">
        <v>19</v>
      </c>
    </row>
    <row r="310" spans="1:13" x14ac:dyDescent="0.25">
      <c r="A310" s="55" t="s">
        <v>81</v>
      </c>
      <c r="B310" s="31" t="s">
        <v>88</v>
      </c>
      <c r="C310" s="32" t="s">
        <v>408</v>
      </c>
      <c r="D310" s="33" t="s">
        <v>408</v>
      </c>
      <c r="E310" s="34">
        <v>2</v>
      </c>
      <c r="F310" s="35">
        <v>16</v>
      </c>
      <c r="G310" s="35">
        <f t="shared" si="4"/>
        <v>21</v>
      </c>
      <c r="H310" s="36">
        <v>19</v>
      </c>
    </row>
    <row r="311" spans="1:13" x14ac:dyDescent="0.25">
      <c r="A311" s="55" t="s">
        <v>83</v>
      </c>
      <c r="B311" s="31" t="s">
        <v>88</v>
      </c>
      <c r="C311" s="32" t="s">
        <v>409</v>
      </c>
      <c r="D311" s="33" t="s">
        <v>409</v>
      </c>
      <c r="E311" s="34">
        <v>2</v>
      </c>
      <c r="F311" s="35">
        <v>16</v>
      </c>
      <c r="G311" s="35">
        <f t="shared" si="4"/>
        <v>21</v>
      </c>
      <c r="H311" s="36">
        <v>23</v>
      </c>
    </row>
    <row r="312" spans="1:13" x14ac:dyDescent="0.25">
      <c r="A312" s="55" t="s">
        <v>86</v>
      </c>
      <c r="B312" s="31" t="s">
        <v>88</v>
      </c>
      <c r="C312" s="32" t="s">
        <v>410</v>
      </c>
      <c r="D312" s="33" t="s">
        <v>410</v>
      </c>
      <c r="E312" s="34">
        <v>2</v>
      </c>
      <c r="F312" s="35">
        <v>16</v>
      </c>
      <c r="G312" s="35">
        <f t="shared" si="4"/>
        <v>21</v>
      </c>
      <c r="H312" s="36">
        <v>27</v>
      </c>
      <c r="J312" s="19" t="s">
        <v>0</v>
      </c>
      <c r="K312" s="19" t="s">
        <v>0</v>
      </c>
      <c r="L312" s="19" t="s">
        <v>0</v>
      </c>
    </row>
    <row r="313" spans="1:13" x14ac:dyDescent="0.25">
      <c r="A313" s="55" t="s">
        <v>89</v>
      </c>
      <c r="B313" s="31" t="s">
        <v>88</v>
      </c>
      <c r="C313" s="32" t="s">
        <v>411</v>
      </c>
      <c r="D313" s="33" t="s">
        <v>411</v>
      </c>
      <c r="E313" s="34">
        <v>2</v>
      </c>
      <c r="F313" s="35">
        <v>16</v>
      </c>
      <c r="G313" s="35">
        <f t="shared" si="4"/>
        <v>21</v>
      </c>
      <c r="H313" s="36">
        <v>36</v>
      </c>
    </row>
    <row r="314" spans="1:13" x14ac:dyDescent="0.25">
      <c r="A314" s="55" t="s">
        <v>92</v>
      </c>
      <c r="B314" s="31" t="s">
        <v>88</v>
      </c>
      <c r="C314" s="32" t="s">
        <v>412</v>
      </c>
      <c r="D314" s="33" t="s">
        <v>412</v>
      </c>
      <c r="E314" s="34">
        <v>2</v>
      </c>
      <c r="F314" s="35">
        <v>16</v>
      </c>
      <c r="G314" s="35">
        <f t="shared" si="4"/>
        <v>21</v>
      </c>
      <c r="H314" s="36">
        <v>43</v>
      </c>
      <c r="M314" s="19" t="s">
        <v>0</v>
      </c>
    </row>
    <row r="315" spans="1:13" x14ac:dyDescent="0.25">
      <c r="A315" s="55" t="s">
        <v>95</v>
      </c>
      <c r="B315" s="31" t="s">
        <v>88</v>
      </c>
      <c r="C315" s="32" t="s">
        <v>413</v>
      </c>
      <c r="D315" s="33" t="s">
        <v>413</v>
      </c>
      <c r="E315" s="34">
        <v>2</v>
      </c>
      <c r="F315" s="35">
        <v>16</v>
      </c>
      <c r="G315" s="35">
        <f t="shared" si="4"/>
        <v>21</v>
      </c>
      <c r="H315" s="36">
        <v>50</v>
      </c>
    </row>
    <row r="316" spans="1:13" x14ac:dyDescent="0.25">
      <c r="A316" s="55" t="s">
        <v>98</v>
      </c>
      <c r="B316" s="31" t="s">
        <v>88</v>
      </c>
      <c r="C316" s="32" t="s">
        <v>414</v>
      </c>
      <c r="D316" s="33" t="s">
        <v>414</v>
      </c>
      <c r="E316" s="34">
        <v>2</v>
      </c>
      <c r="F316" s="35">
        <v>16</v>
      </c>
      <c r="G316" s="35">
        <f t="shared" si="4"/>
        <v>21</v>
      </c>
      <c r="H316" s="36">
        <v>55</v>
      </c>
    </row>
    <row r="317" spans="1:13" x14ac:dyDescent="0.25">
      <c r="A317" s="55" t="s">
        <v>100</v>
      </c>
      <c r="B317" s="31" t="s">
        <v>88</v>
      </c>
      <c r="C317" s="32" t="s">
        <v>415</v>
      </c>
      <c r="D317" s="33" t="s">
        <v>415</v>
      </c>
      <c r="E317" s="34">
        <v>2</v>
      </c>
      <c r="F317" s="35">
        <v>16</v>
      </c>
      <c r="G317" s="35">
        <f t="shared" si="4"/>
        <v>21</v>
      </c>
      <c r="H317" s="36">
        <v>60</v>
      </c>
    </row>
    <row r="318" spans="1:13" x14ac:dyDescent="0.25">
      <c r="A318" s="55" t="s">
        <v>103</v>
      </c>
      <c r="B318" s="31" t="s">
        <v>88</v>
      </c>
      <c r="C318" s="32" t="s">
        <v>416</v>
      </c>
      <c r="D318" s="33" t="s">
        <v>416</v>
      </c>
      <c r="E318" s="34">
        <v>2</v>
      </c>
      <c r="F318" s="35">
        <v>16</v>
      </c>
      <c r="G318" s="35">
        <f t="shared" si="4"/>
        <v>21</v>
      </c>
      <c r="H318" s="36">
        <v>65</v>
      </c>
    </row>
    <row r="319" spans="1:13" x14ac:dyDescent="0.25">
      <c r="A319" s="55" t="s">
        <v>106</v>
      </c>
      <c r="B319" s="31" t="s">
        <v>88</v>
      </c>
      <c r="C319" s="32" t="s">
        <v>417</v>
      </c>
      <c r="D319" s="33" t="s">
        <v>417</v>
      </c>
      <c r="E319" s="34">
        <v>2</v>
      </c>
      <c r="F319" s="35">
        <v>16</v>
      </c>
      <c r="G319" s="35">
        <f t="shared" si="4"/>
        <v>21</v>
      </c>
      <c r="H319" s="36">
        <v>70</v>
      </c>
    </row>
    <row r="320" spans="1:13" x14ac:dyDescent="0.25">
      <c r="A320" s="55" t="s">
        <v>112</v>
      </c>
      <c r="B320" s="31" t="s">
        <v>88</v>
      </c>
      <c r="C320" s="32" t="s">
        <v>418</v>
      </c>
      <c r="D320" s="33" t="s">
        <v>418</v>
      </c>
      <c r="E320" s="34">
        <v>2</v>
      </c>
      <c r="F320" s="35">
        <v>16</v>
      </c>
      <c r="G320" s="35">
        <f t="shared" si="4"/>
        <v>21</v>
      </c>
      <c r="H320" s="36">
        <v>23</v>
      </c>
    </row>
    <row r="321" spans="1:13" x14ac:dyDescent="0.25">
      <c r="A321" s="55" t="s">
        <v>114</v>
      </c>
      <c r="B321" s="31" t="s">
        <v>88</v>
      </c>
      <c r="C321" s="32" t="s">
        <v>419</v>
      </c>
      <c r="D321" s="33" t="s">
        <v>419</v>
      </c>
      <c r="E321" s="34">
        <v>2</v>
      </c>
      <c r="F321" s="35">
        <v>16</v>
      </c>
      <c r="G321" s="35">
        <f t="shared" si="4"/>
        <v>21</v>
      </c>
      <c r="H321" s="36">
        <v>27</v>
      </c>
      <c r="J321" s="19" t="s">
        <v>0</v>
      </c>
      <c r="K321" s="19" t="s">
        <v>0</v>
      </c>
      <c r="L321" s="19" t="s">
        <v>0</v>
      </c>
    </row>
    <row r="322" spans="1:13" x14ac:dyDescent="0.25">
      <c r="A322" s="55" t="s">
        <v>116</v>
      </c>
      <c r="B322" s="31" t="s">
        <v>88</v>
      </c>
      <c r="C322" s="32" t="s">
        <v>420</v>
      </c>
      <c r="D322" s="33" t="s">
        <v>420</v>
      </c>
      <c r="E322" s="34">
        <v>2</v>
      </c>
      <c r="F322" s="35">
        <v>16</v>
      </c>
      <c r="G322" s="35">
        <f t="shared" si="4"/>
        <v>21</v>
      </c>
      <c r="H322" s="36">
        <v>36</v>
      </c>
    </row>
    <row r="323" spans="1:13" x14ac:dyDescent="0.25">
      <c r="A323" s="55" t="s">
        <v>118</v>
      </c>
      <c r="B323" s="31" t="s">
        <v>88</v>
      </c>
      <c r="C323" s="32" t="s">
        <v>421</v>
      </c>
      <c r="D323" s="33" t="s">
        <v>421</v>
      </c>
      <c r="E323" s="34">
        <v>2</v>
      </c>
      <c r="F323" s="35">
        <v>16</v>
      </c>
      <c r="G323" s="35">
        <f t="shared" si="4"/>
        <v>21</v>
      </c>
      <c r="H323" s="36">
        <v>43</v>
      </c>
      <c r="M323" s="19" t="s">
        <v>0</v>
      </c>
    </row>
    <row r="324" spans="1:13" x14ac:dyDescent="0.25">
      <c r="A324" s="55" t="s">
        <v>120</v>
      </c>
      <c r="B324" s="31" t="s">
        <v>88</v>
      </c>
      <c r="C324" s="32" t="s">
        <v>422</v>
      </c>
      <c r="D324" s="33" t="s">
        <v>422</v>
      </c>
      <c r="E324" s="34">
        <v>2</v>
      </c>
      <c r="F324" s="35">
        <v>16</v>
      </c>
      <c r="G324" s="35">
        <f t="shared" ref="G324:G339" si="5">F324+5</f>
        <v>21</v>
      </c>
      <c r="H324" s="36">
        <v>50</v>
      </c>
    </row>
    <row r="325" spans="1:13" x14ac:dyDescent="0.25">
      <c r="A325" s="55" t="s">
        <v>122</v>
      </c>
      <c r="B325" s="31" t="s">
        <v>88</v>
      </c>
      <c r="C325" s="32" t="s">
        <v>423</v>
      </c>
      <c r="D325" s="33" t="s">
        <v>423</v>
      </c>
      <c r="E325" s="34">
        <v>2</v>
      </c>
      <c r="F325" s="35">
        <v>16</v>
      </c>
      <c r="G325" s="35">
        <f t="shared" si="5"/>
        <v>21</v>
      </c>
      <c r="H325" s="36">
        <v>55</v>
      </c>
    </row>
    <row r="326" spans="1:13" x14ac:dyDescent="0.25">
      <c r="A326" s="55" t="s">
        <v>124</v>
      </c>
      <c r="B326" s="31" t="s">
        <v>88</v>
      </c>
      <c r="C326" s="32" t="s">
        <v>424</v>
      </c>
      <c r="D326" s="33" t="s">
        <v>424</v>
      </c>
      <c r="E326" s="34">
        <v>2</v>
      </c>
      <c r="F326" s="35">
        <v>16</v>
      </c>
      <c r="G326" s="35">
        <f t="shared" si="5"/>
        <v>21</v>
      </c>
      <c r="H326" s="36">
        <v>60</v>
      </c>
    </row>
    <row r="327" spans="1:13" x14ac:dyDescent="0.25">
      <c r="A327" s="55" t="s">
        <v>126</v>
      </c>
      <c r="B327" s="31" t="s">
        <v>88</v>
      </c>
      <c r="C327" s="32" t="s">
        <v>425</v>
      </c>
      <c r="D327" s="33" t="s">
        <v>425</v>
      </c>
      <c r="E327" s="34">
        <v>2</v>
      </c>
      <c r="F327" s="35">
        <v>16</v>
      </c>
      <c r="G327" s="35">
        <f t="shared" si="5"/>
        <v>21</v>
      </c>
      <c r="H327" s="36">
        <v>65</v>
      </c>
    </row>
    <row r="328" spans="1:13" x14ac:dyDescent="0.25">
      <c r="A328" s="55" t="s">
        <v>128</v>
      </c>
      <c r="B328" s="31" t="s">
        <v>88</v>
      </c>
      <c r="C328" s="32" t="s">
        <v>426</v>
      </c>
      <c r="D328" s="33" t="s">
        <v>426</v>
      </c>
      <c r="E328" s="34">
        <v>2</v>
      </c>
      <c r="F328" s="35">
        <v>16</v>
      </c>
      <c r="G328" s="35">
        <f t="shared" si="5"/>
        <v>21</v>
      </c>
      <c r="H328" s="36">
        <v>70</v>
      </c>
      <c r="M328" s="15" t="s">
        <v>0</v>
      </c>
    </row>
    <row r="329" spans="1:13" x14ac:dyDescent="0.25">
      <c r="A329" s="55" t="s">
        <v>130</v>
      </c>
      <c r="B329" s="31" t="s">
        <v>88</v>
      </c>
      <c r="C329" s="32" t="s">
        <v>427</v>
      </c>
      <c r="D329" s="33" t="str">
        <f>CONCATENATE(A329," ",B329)</f>
        <v>M/W-X 1x</v>
      </c>
      <c r="E329" s="34">
        <v>2</v>
      </c>
      <c r="F329" s="35">
        <f>F330</f>
        <v>16</v>
      </c>
      <c r="G329" s="35">
        <f t="shared" si="5"/>
        <v>21</v>
      </c>
      <c r="H329" s="36">
        <v>19</v>
      </c>
    </row>
    <row r="330" spans="1:13" x14ac:dyDescent="0.25">
      <c r="A330" s="55" t="s">
        <v>132</v>
      </c>
      <c r="B330" s="31" t="s">
        <v>88</v>
      </c>
      <c r="C330" s="32" t="s">
        <v>428</v>
      </c>
      <c r="D330" s="33" t="s">
        <v>428</v>
      </c>
      <c r="E330" s="34">
        <v>2</v>
      </c>
      <c r="F330" s="35">
        <v>16</v>
      </c>
      <c r="G330" s="35">
        <f t="shared" si="5"/>
        <v>21</v>
      </c>
      <c r="H330" s="36">
        <v>23</v>
      </c>
    </row>
    <row r="331" spans="1:13" x14ac:dyDescent="0.25">
      <c r="A331" s="55" t="s">
        <v>134</v>
      </c>
      <c r="B331" s="31" t="s">
        <v>88</v>
      </c>
      <c r="C331" s="32" t="s">
        <v>429</v>
      </c>
      <c r="D331" s="33" t="s">
        <v>429</v>
      </c>
      <c r="E331" s="34">
        <v>2</v>
      </c>
      <c r="F331" s="35">
        <v>16</v>
      </c>
      <c r="G331" s="35">
        <f t="shared" si="5"/>
        <v>21</v>
      </c>
      <c r="H331" s="36">
        <v>27</v>
      </c>
    </row>
    <row r="332" spans="1:13" x14ac:dyDescent="0.25">
      <c r="A332" s="55" t="s">
        <v>136</v>
      </c>
      <c r="B332" s="31" t="s">
        <v>88</v>
      </c>
      <c r="C332" s="32" t="s">
        <v>430</v>
      </c>
      <c r="D332" s="33" t="s">
        <v>430</v>
      </c>
      <c r="E332" s="34">
        <v>2</v>
      </c>
      <c r="F332" s="35">
        <v>16</v>
      </c>
      <c r="G332" s="35">
        <f t="shared" si="5"/>
        <v>21</v>
      </c>
      <c r="H332" s="36">
        <v>36</v>
      </c>
    </row>
    <row r="333" spans="1:13" x14ac:dyDescent="0.25">
      <c r="A333" s="55" t="s">
        <v>138</v>
      </c>
      <c r="B333" s="31" t="s">
        <v>88</v>
      </c>
      <c r="C333" s="32" t="s">
        <v>431</v>
      </c>
      <c r="D333" s="33" t="s">
        <v>431</v>
      </c>
      <c r="E333" s="34">
        <v>2</v>
      </c>
      <c r="F333" s="35">
        <v>16</v>
      </c>
      <c r="G333" s="35">
        <f t="shared" si="5"/>
        <v>21</v>
      </c>
      <c r="H333" s="36">
        <v>43</v>
      </c>
    </row>
    <row r="334" spans="1:13" x14ac:dyDescent="0.25">
      <c r="A334" s="55" t="s">
        <v>140</v>
      </c>
      <c r="B334" s="31" t="s">
        <v>88</v>
      </c>
      <c r="C334" s="32" t="s">
        <v>432</v>
      </c>
      <c r="D334" s="33" t="s">
        <v>432</v>
      </c>
      <c r="E334" s="34">
        <v>2</v>
      </c>
      <c r="F334" s="35">
        <v>16</v>
      </c>
      <c r="G334" s="35">
        <f t="shared" si="5"/>
        <v>21</v>
      </c>
      <c r="H334" s="36">
        <v>50</v>
      </c>
    </row>
    <row r="335" spans="1:13" x14ac:dyDescent="0.25">
      <c r="A335" s="55" t="s">
        <v>142</v>
      </c>
      <c r="B335" s="31" t="s">
        <v>88</v>
      </c>
      <c r="C335" s="32" t="s">
        <v>433</v>
      </c>
      <c r="D335" s="33" t="s">
        <v>433</v>
      </c>
      <c r="E335" s="34">
        <v>2</v>
      </c>
      <c r="F335" s="35">
        <v>16</v>
      </c>
      <c r="G335" s="35">
        <f t="shared" si="5"/>
        <v>21</v>
      </c>
      <c r="H335" s="36">
        <v>55</v>
      </c>
    </row>
    <row r="336" spans="1:13" x14ac:dyDescent="0.25">
      <c r="A336" s="55" t="s">
        <v>144</v>
      </c>
      <c r="B336" s="31" t="s">
        <v>88</v>
      </c>
      <c r="C336" s="32" t="s">
        <v>434</v>
      </c>
      <c r="D336" s="33" t="s">
        <v>434</v>
      </c>
      <c r="E336" s="34">
        <v>2</v>
      </c>
      <c r="F336" s="35">
        <v>16</v>
      </c>
      <c r="G336" s="35">
        <f t="shared" si="5"/>
        <v>21</v>
      </c>
      <c r="H336" s="36">
        <v>60</v>
      </c>
    </row>
    <row r="337" spans="1:9" x14ac:dyDescent="0.25">
      <c r="A337" s="55" t="s">
        <v>146</v>
      </c>
      <c r="B337" s="31" t="s">
        <v>88</v>
      </c>
      <c r="C337" s="32" t="s">
        <v>435</v>
      </c>
      <c r="D337" s="33" t="s">
        <v>435</v>
      </c>
      <c r="E337" s="34">
        <v>2</v>
      </c>
      <c r="F337" s="35">
        <v>16</v>
      </c>
      <c r="G337" s="35">
        <f t="shared" si="5"/>
        <v>21</v>
      </c>
      <c r="H337" s="36">
        <v>65</v>
      </c>
    </row>
    <row r="338" spans="1:9" ht="13" thickBot="1" x14ac:dyDescent="0.3">
      <c r="A338" s="56" t="s">
        <v>148</v>
      </c>
      <c r="B338" s="48" t="s">
        <v>88</v>
      </c>
      <c r="C338" s="49" t="s">
        <v>436</v>
      </c>
      <c r="D338" s="50" t="s">
        <v>436</v>
      </c>
      <c r="E338" s="51">
        <v>2</v>
      </c>
      <c r="F338" s="52">
        <v>16</v>
      </c>
      <c r="G338" s="52">
        <f t="shared" si="5"/>
        <v>21</v>
      </c>
      <c r="H338" s="53">
        <v>70</v>
      </c>
    </row>
    <row r="339" spans="1:9" ht="13" thickBot="1" x14ac:dyDescent="0.3">
      <c r="A339" s="56" t="s">
        <v>111</v>
      </c>
      <c r="B339" s="48" t="s">
        <v>102</v>
      </c>
      <c r="C339" s="49" t="str">
        <f>A339</f>
        <v>C-4er</v>
      </c>
      <c r="D339" s="50" t="str">
        <f>A339</f>
        <v>C-4er</v>
      </c>
      <c r="E339" s="51">
        <v>5</v>
      </c>
      <c r="F339" s="52">
        <v>24</v>
      </c>
      <c r="G339" s="52">
        <f t="shared" si="5"/>
        <v>29</v>
      </c>
      <c r="H339" s="53">
        <v>10</v>
      </c>
      <c r="I339" s="15" t="s">
        <v>0</v>
      </c>
    </row>
    <row r="340" spans="1:9" x14ac:dyDescent="0.25">
      <c r="A340" s="57" t="s">
        <v>0</v>
      </c>
      <c r="B340" s="58" t="s">
        <v>0</v>
      </c>
      <c r="C340" s="57" t="s">
        <v>0</v>
      </c>
      <c r="D340" s="15" t="s">
        <v>0</v>
      </c>
      <c r="E340" s="59" t="s">
        <v>0</v>
      </c>
      <c r="F340" s="60" t="s">
        <v>0</v>
      </c>
      <c r="G340" s="60" t="s">
        <v>0</v>
      </c>
      <c r="H340" s="59" t="s">
        <v>0</v>
      </c>
    </row>
    <row r="341" spans="1:9" x14ac:dyDescent="0.25">
      <c r="C341" s="57"/>
    </row>
    <row r="342" spans="1:9" x14ac:dyDescent="0.25">
      <c r="C342" s="57"/>
    </row>
    <row r="343" spans="1:9" x14ac:dyDescent="0.25">
      <c r="C343" s="57"/>
    </row>
    <row r="344" spans="1:9" x14ac:dyDescent="0.25">
      <c r="C344" s="57"/>
    </row>
    <row r="345" spans="1:9" x14ac:dyDescent="0.25">
      <c r="C345" s="57"/>
    </row>
    <row r="346" spans="1:9" x14ac:dyDescent="0.25">
      <c r="C346" s="57"/>
    </row>
    <row r="347" spans="1:9" x14ac:dyDescent="0.25">
      <c r="C347" s="57"/>
    </row>
    <row r="348" spans="1:9" x14ac:dyDescent="0.25">
      <c r="C348" s="57"/>
    </row>
    <row r="349" spans="1:9" x14ac:dyDescent="0.25">
      <c r="C349" s="57"/>
    </row>
    <row r="350" spans="1:9" x14ac:dyDescent="0.25">
      <c r="C350" s="57"/>
    </row>
    <row r="351" spans="1:9" x14ac:dyDescent="0.25">
      <c r="C351" s="57"/>
    </row>
    <row r="352" spans="1:9" ht="14.5" x14ac:dyDescent="0.35">
      <c r="B352"/>
      <c r="C352" s="57"/>
    </row>
    <row r="353" spans="2:3" ht="14.5" x14ac:dyDescent="0.35">
      <c r="B353"/>
      <c r="C353" s="57"/>
    </row>
    <row r="354" spans="2:3" ht="14.5" x14ac:dyDescent="0.35">
      <c r="B354"/>
      <c r="C354" s="57"/>
    </row>
    <row r="355" spans="2:3" ht="14.5" x14ac:dyDescent="0.35">
      <c r="B355"/>
      <c r="C355" s="57"/>
    </row>
    <row r="356" spans="2:3" ht="14.5" x14ac:dyDescent="0.35">
      <c r="B356"/>
      <c r="C356" s="57"/>
    </row>
    <row r="357" spans="2:3" ht="14.5" x14ac:dyDescent="0.35">
      <c r="B357"/>
      <c r="C357" s="57"/>
    </row>
    <row r="358" spans="2:3" ht="14.5" x14ac:dyDescent="0.35">
      <c r="B358"/>
      <c r="C358" s="57"/>
    </row>
    <row r="359" spans="2:3" ht="14.5" x14ac:dyDescent="0.35">
      <c r="B359"/>
      <c r="C359" s="57"/>
    </row>
    <row r="360" spans="2:3" ht="14.5" x14ac:dyDescent="0.35">
      <c r="B360"/>
      <c r="C360" s="57"/>
    </row>
    <row r="361" spans="2:3" ht="14.5" x14ac:dyDescent="0.35">
      <c r="B361"/>
      <c r="C361" s="57"/>
    </row>
    <row r="362" spans="2:3" ht="14.5" x14ac:dyDescent="0.35">
      <c r="B362"/>
      <c r="C362" s="57"/>
    </row>
    <row r="363" spans="2:3" ht="14.5" x14ac:dyDescent="0.35">
      <c r="B363"/>
      <c r="C363" s="57"/>
    </row>
    <row r="364" spans="2:3" ht="14.5" x14ac:dyDescent="0.35">
      <c r="B364"/>
      <c r="C364" s="57"/>
    </row>
    <row r="365" spans="2:3" ht="14.5" x14ac:dyDescent="0.35">
      <c r="B365"/>
      <c r="C365" s="57"/>
    </row>
    <row r="366" spans="2:3" ht="14.5" x14ac:dyDescent="0.35">
      <c r="B366"/>
      <c r="C366" s="57"/>
    </row>
    <row r="367" spans="2:3" ht="14.5" x14ac:dyDescent="0.35">
      <c r="B367"/>
      <c r="C367" s="57"/>
    </row>
    <row r="368" spans="2:3" ht="14.5" x14ac:dyDescent="0.35">
      <c r="B368"/>
      <c r="C368" s="57"/>
    </row>
    <row r="369" spans="2:3" ht="14.5" x14ac:dyDescent="0.35">
      <c r="B369"/>
      <c r="C369" s="57"/>
    </row>
    <row r="370" spans="2:3" ht="14.5" x14ac:dyDescent="0.35">
      <c r="B370"/>
      <c r="C370" s="57"/>
    </row>
    <row r="371" spans="2:3" ht="14.5" x14ac:dyDescent="0.35">
      <c r="B371"/>
      <c r="C371" s="57"/>
    </row>
    <row r="372" spans="2:3" ht="14.5" x14ac:dyDescent="0.35">
      <c r="B372"/>
      <c r="C372" s="57"/>
    </row>
    <row r="373" spans="2:3" ht="14.5" x14ac:dyDescent="0.35">
      <c r="B373"/>
      <c r="C373" s="57"/>
    </row>
    <row r="374" spans="2:3" ht="14.5" x14ac:dyDescent="0.35">
      <c r="B374"/>
      <c r="C374" s="57"/>
    </row>
    <row r="375" spans="2:3" ht="14.5" x14ac:dyDescent="0.35">
      <c r="B375"/>
      <c r="C375" s="57"/>
    </row>
    <row r="376" spans="2:3" ht="14.5" x14ac:dyDescent="0.35">
      <c r="B376"/>
      <c r="C376" s="57"/>
    </row>
    <row r="377" spans="2:3" ht="14.5" x14ac:dyDescent="0.35">
      <c r="B377"/>
      <c r="C377" s="57"/>
    </row>
    <row r="378" spans="2:3" ht="14.5" x14ac:dyDescent="0.35">
      <c r="B378"/>
      <c r="C378" s="57"/>
    </row>
    <row r="379" spans="2:3" ht="14.5" x14ac:dyDescent="0.35">
      <c r="B379"/>
      <c r="C379" s="57"/>
    </row>
    <row r="380" spans="2:3" ht="14.5" x14ac:dyDescent="0.35">
      <c r="B380"/>
      <c r="C380" s="57"/>
    </row>
    <row r="381" spans="2:3" ht="14.5" x14ac:dyDescent="0.35">
      <c r="B381"/>
      <c r="C381" s="57"/>
    </row>
    <row r="382" spans="2:3" ht="14.5" x14ac:dyDescent="0.35">
      <c r="B382"/>
    </row>
    <row r="383" spans="2:3" ht="14.5" x14ac:dyDescent="0.35">
      <c r="B383"/>
    </row>
    <row r="384" spans="2:3" ht="14.5" x14ac:dyDescent="0.35">
      <c r="B384"/>
    </row>
    <row r="385" spans="2:2" ht="14.5" x14ac:dyDescent="0.35">
      <c r="B385"/>
    </row>
    <row r="386" spans="2:2" ht="14.5" x14ac:dyDescent="0.35">
      <c r="B386"/>
    </row>
    <row r="387" spans="2:2" ht="14.5" x14ac:dyDescent="0.35">
      <c r="B387"/>
    </row>
    <row r="388" spans="2:2" ht="14.5" x14ac:dyDescent="0.35">
      <c r="B388"/>
    </row>
    <row r="389" spans="2:2" ht="14.5" x14ac:dyDescent="0.35">
      <c r="B389"/>
    </row>
    <row r="390" spans="2:2" ht="14.5" x14ac:dyDescent="0.35">
      <c r="B390"/>
    </row>
    <row r="391" spans="2:2" ht="14.5" x14ac:dyDescent="0.35">
      <c r="B391"/>
    </row>
    <row r="392" spans="2:2" ht="14.5" x14ac:dyDescent="0.35">
      <c r="B392"/>
    </row>
    <row r="393" spans="2:2" ht="14.5" x14ac:dyDescent="0.35">
      <c r="B393"/>
    </row>
    <row r="394" spans="2:2" ht="14.5" x14ac:dyDescent="0.35">
      <c r="B394"/>
    </row>
    <row r="395" spans="2:2" ht="14.5" x14ac:dyDescent="0.35">
      <c r="B395"/>
    </row>
    <row r="396" spans="2:2" ht="14.5" x14ac:dyDescent="0.35">
      <c r="B396"/>
    </row>
    <row r="397" spans="2:2" ht="14.5" x14ac:dyDescent="0.35">
      <c r="B397"/>
    </row>
    <row r="398" spans="2:2" ht="14.5" x14ac:dyDescent="0.35">
      <c r="B398"/>
    </row>
    <row r="399" spans="2:2" ht="14.5" x14ac:dyDescent="0.35">
      <c r="B399"/>
    </row>
    <row r="400" spans="2:2" ht="14.5" x14ac:dyDescent="0.35">
      <c r="B400"/>
    </row>
    <row r="401" spans="2:2" ht="14.5" x14ac:dyDescent="0.35">
      <c r="B401"/>
    </row>
    <row r="402" spans="2:2" ht="14.5" x14ac:dyDescent="0.35">
      <c r="B402"/>
    </row>
    <row r="403" spans="2:2" ht="14.5" x14ac:dyDescent="0.35">
      <c r="B403"/>
    </row>
    <row r="404" spans="2:2" ht="14.5" x14ac:dyDescent="0.35">
      <c r="B404"/>
    </row>
    <row r="405" spans="2:2" ht="14.5" x14ac:dyDescent="0.35">
      <c r="B405"/>
    </row>
    <row r="406" spans="2:2" ht="14.5" x14ac:dyDescent="0.35">
      <c r="B406"/>
    </row>
    <row r="407" spans="2:2" ht="14.5" x14ac:dyDescent="0.35">
      <c r="B407"/>
    </row>
    <row r="408" spans="2:2" ht="14.5" x14ac:dyDescent="0.35">
      <c r="B408"/>
    </row>
    <row r="409" spans="2:2" ht="14.5" x14ac:dyDescent="0.35">
      <c r="B409"/>
    </row>
    <row r="410" spans="2:2" ht="14.5" x14ac:dyDescent="0.35">
      <c r="B410"/>
    </row>
    <row r="411" spans="2:2" ht="14.5" x14ac:dyDescent="0.35">
      <c r="B411"/>
    </row>
    <row r="412" spans="2:2" ht="14.5" x14ac:dyDescent="0.35">
      <c r="B412"/>
    </row>
    <row r="413" spans="2:2" ht="14.5" x14ac:dyDescent="0.35">
      <c r="B413"/>
    </row>
    <row r="414" spans="2:2" ht="14.5" x14ac:dyDescent="0.35">
      <c r="B414"/>
    </row>
    <row r="415" spans="2:2" ht="14.5" x14ac:dyDescent="0.35">
      <c r="B415"/>
    </row>
    <row r="416" spans="2:2" ht="14.5" x14ac:dyDescent="0.35">
      <c r="B416"/>
    </row>
    <row r="417" spans="2:2" ht="14.5" x14ac:dyDescent="0.35">
      <c r="B417"/>
    </row>
    <row r="418" spans="2:2" ht="14.5" x14ac:dyDescent="0.35">
      <c r="B418"/>
    </row>
    <row r="419" spans="2:2" ht="14.5" x14ac:dyDescent="0.35">
      <c r="B419"/>
    </row>
    <row r="420" spans="2:2" ht="14.5" x14ac:dyDescent="0.35">
      <c r="B420"/>
    </row>
    <row r="421" spans="2:2" ht="14.5" x14ac:dyDescent="0.35">
      <c r="B421"/>
    </row>
    <row r="422" spans="2:2" ht="14.5" x14ac:dyDescent="0.35">
      <c r="B422"/>
    </row>
    <row r="423" spans="2:2" ht="14.5" x14ac:dyDescent="0.35">
      <c r="B423"/>
    </row>
    <row r="424" spans="2:2" ht="14.5" x14ac:dyDescent="0.35">
      <c r="B424"/>
    </row>
    <row r="425" spans="2:2" ht="14.5" x14ac:dyDescent="0.35">
      <c r="B425"/>
    </row>
    <row r="426" spans="2:2" ht="14.5" x14ac:dyDescent="0.35">
      <c r="B426"/>
    </row>
    <row r="427" spans="2:2" ht="14.5" x14ac:dyDescent="0.35">
      <c r="B427"/>
    </row>
    <row r="428" spans="2:2" ht="14.5" x14ac:dyDescent="0.35">
      <c r="B428"/>
    </row>
    <row r="429" spans="2:2" ht="14.5" x14ac:dyDescent="0.35">
      <c r="B429"/>
    </row>
    <row r="430" spans="2:2" ht="14.5" x14ac:dyDescent="0.35">
      <c r="B430"/>
    </row>
    <row r="431" spans="2:2" ht="14.5" x14ac:dyDescent="0.35">
      <c r="B431"/>
    </row>
    <row r="432" spans="2:2" ht="14.5" x14ac:dyDescent="0.35">
      <c r="B432"/>
    </row>
    <row r="433" spans="2:2" ht="14.5" x14ac:dyDescent="0.35">
      <c r="B433"/>
    </row>
    <row r="434" spans="2:2" ht="14.5" x14ac:dyDescent="0.35">
      <c r="B434"/>
    </row>
    <row r="435" spans="2:2" ht="14.5" x14ac:dyDescent="0.35">
      <c r="B435"/>
    </row>
    <row r="436" spans="2:2" ht="14.5" x14ac:dyDescent="0.35">
      <c r="B436"/>
    </row>
    <row r="437" spans="2:2" ht="14.5" x14ac:dyDescent="0.35">
      <c r="B437"/>
    </row>
    <row r="438" spans="2:2" ht="14.5" x14ac:dyDescent="0.35">
      <c r="B438"/>
    </row>
    <row r="439" spans="2:2" ht="14.5" x14ac:dyDescent="0.35">
      <c r="B439"/>
    </row>
    <row r="440" spans="2:2" ht="14.5" x14ac:dyDescent="0.35">
      <c r="B440"/>
    </row>
    <row r="441" spans="2:2" ht="14.5" x14ac:dyDescent="0.35">
      <c r="B441"/>
    </row>
    <row r="442" spans="2:2" ht="14.5" x14ac:dyDescent="0.35">
      <c r="B442"/>
    </row>
    <row r="443" spans="2:2" ht="14.5" x14ac:dyDescent="0.35">
      <c r="B443"/>
    </row>
    <row r="444" spans="2:2" ht="14.5" x14ac:dyDescent="0.35">
      <c r="B444"/>
    </row>
    <row r="445" spans="2:2" ht="14.5" x14ac:dyDescent="0.35">
      <c r="B445"/>
    </row>
    <row r="446" spans="2:2" ht="14.5" x14ac:dyDescent="0.35">
      <c r="B446"/>
    </row>
    <row r="447" spans="2:2" ht="14.5" x14ac:dyDescent="0.35">
      <c r="B447"/>
    </row>
    <row r="448" spans="2:2" ht="14.5" x14ac:dyDescent="0.35">
      <c r="B448"/>
    </row>
    <row r="449" spans="2:2" ht="14.5" x14ac:dyDescent="0.35">
      <c r="B449"/>
    </row>
    <row r="450" spans="2:2" ht="14.5" x14ac:dyDescent="0.35">
      <c r="B450"/>
    </row>
    <row r="451" spans="2:2" ht="14.5" x14ac:dyDescent="0.35">
      <c r="B451"/>
    </row>
    <row r="452" spans="2:2" ht="14.5" x14ac:dyDescent="0.35">
      <c r="B452"/>
    </row>
    <row r="453" spans="2:2" ht="14.5" x14ac:dyDescent="0.35">
      <c r="B453"/>
    </row>
    <row r="454" spans="2:2" ht="14.5" x14ac:dyDescent="0.35">
      <c r="B454"/>
    </row>
    <row r="455" spans="2:2" ht="14.5" x14ac:dyDescent="0.35">
      <c r="B455"/>
    </row>
    <row r="456" spans="2:2" ht="14.5" x14ac:dyDescent="0.35">
      <c r="B456"/>
    </row>
    <row r="457" spans="2:2" ht="14.5" x14ac:dyDescent="0.35">
      <c r="B457"/>
    </row>
    <row r="458" spans="2:2" ht="14.5" x14ac:dyDescent="0.35">
      <c r="B458"/>
    </row>
    <row r="459" spans="2:2" ht="14.5" x14ac:dyDescent="0.35">
      <c r="B459"/>
    </row>
    <row r="460" spans="2:2" ht="14.5" x14ac:dyDescent="0.35">
      <c r="B460"/>
    </row>
    <row r="461" spans="2:2" ht="14.5" x14ac:dyDescent="0.35">
      <c r="B461"/>
    </row>
    <row r="462" spans="2:2" ht="14.5" x14ac:dyDescent="0.35">
      <c r="B462"/>
    </row>
    <row r="463" spans="2:2" ht="14.5" x14ac:dyDescent="0.35">
      <c r="B463"/>
    </row>
    <row r="464" spans="2:2" ht="14.5" x14ac:dyDescent="0.35">
      <c r="B464"/>
    </row>
    <row r="465" spans="2:2" ht="14.5" x14ac:dyDescent="0.35">
      <c r="B465"/>
    </row>
    <row r="466" spans="2:2" ht="14.5" x14ac:dyDescent="0.35">
      <c r="B466"/>
    </row>
    <row r="467" spans="2:2" ht="14.5" x14ac:dyDescent="0.35">
      <c r="B467"/>
    </row>
    <row r="468" spans="2:2" ht="14.5" x14ac:dyDescent="0.35">
      <c r="B468"/>
    </row>
    <row r="469" spans="2:2" ht="14.5" x14ac:dyDescent="0.35">
      <c r="B469"/>
    </row>
    <row r="470" spans="2:2" ht="14.5" x14ac:dyDescent="0.35">
      <c r="B470"/>
    </row>
    <row r="471" spans="2:2" ht="14.5" x14ac:dyDescent="0.35">
      <c r="B471"/>
    </row>
    <row r="472" spans="2:2" ht="14.5" x14ac:dyDescent="0.35">
      <c r="B472"/>
    </row>
    <row r="473" spans="2:2" ht="14.5" x14ac:dyDescent="0.35">
      <c r="B473"/>
    </row>
    <row r="474" spans="2:2" ht="14.5" x14ac:dyDescent="0.35">
      <c r="B474"/>
    </row>
    <row r="475" spans="2:2" ht="14.5" x14ac:dyDescent="0.35">
      <c r="B475"/>
    </row>
    <row r="476" spans="2:2" ht="14.5" x14ac:dyDescent="0.35">
      <c r="B476"/>
    </row>
    <row r="477" spans="2:2" ht="14.5" x14ac:dyDescent="0.35">
      <c r="B477"/>
    </row>
    <row r="478" spans="2:2" ht="14.5" x14ac:dyDescent="0.35">
      <c r="B478"/>
    </row>
    <row r="479" spans="2:2" ht="14.5" x14ac:dyDescent="0.35">
      <c r="B479"/>
    </row>
    <row r="480" spans="2:2" ht="14.5" x14ac:dyDescent="0.35">
      <c r="B480"/>
    </row>
    <row r="481" spans="2:2" ht="14.5" x14ac:dyDescent="0.35">
      <c r="B481"/>
    </row>
    <row r="482" spans="2:2" ht="14.5" x14ac:dyDescent="0.35">
      <c r="B482"/>
    </row>
    <row r="483" spans="2:2" ht="14.5" x14ac:dyDescent="0.35">
      <c r="B483"/>
    </row>
    <row r="484" spans="2:2" ht="14.5" x14ac:dyDescent="0.35">
      <c r="B484"/>
    </row>
    <row r="485" spans="2:2" ht="14.5" x14ac:dyDescent="0.35">
      <c r="B485"/>
    </row>
    <row r="486" spans="2:2" ht="14.5" x14ac:dyDescent="0.35">
      <c r="B486"/>
    </row>
    <row r="487" spans="2:2" ht="14.5" x14ac:dyDescent="0.35">
      <c r="B487"/>
    </row>
    <row r="488" spans="2:2" ht="14.5" x14ac:dyDescent="0.35">
      <c r="B488"/>
    </row>
    <row r="489" spans="2:2" ht="14.5" x14ac:dyDescent="0.35">
      <c r="B489"/>
    </row>
    <row r="490" spans="2:2" ht="14.5" x14ac:dyDescent="0.35">
      <c r="B490"/>
    </row>
    <row r="491" spans="2:2" ht="14.5" x14ac:dyDescent="0.35">
      <c r="B491"/>
    </row>
    <row r="492" spans="2:2" ht="14.5" x14ac:dyDescent="0.35">
      <c r="B492"/>
    </row>
    <row r="493" spans="2:2" ht="14.5" x14ac:dyDescent="0.35">
      <c r="B493"/>
    </row>
    <row r="494" spans="2:2" ht="14.5" x14ac:dyDescent="0.35">
      <c r="B494"/>
    </row>
    <row r="495" spans="2:2" ht="14.5" x14ac:dyDescent="0.35">
      <c r="B495"/>
    </row>
    <row r="496" spans="2:2" ht="14.5" x14ac:dyDescent="0.35">
      <c r="B496"/>
    </row>
    <row r="497" spans="2:2" ht="14.5" x14ac:dyDescent="0.35">
      <c r="B497"/>
    </row>
    <row r="498" spans="2:2" ht="14.5" x14ac:dyDescent="0.35">
      <c r="B498"/>
    </row>
    <row r="499" spans="2:2" ht="14.5" x14ac:dyDescent="0.35">
      <c r="B499"/>
    </row>
    <row r="500" spans="2:2" ht="14.5" x14ac:dyDescent="0.35">
      <c r="B500"/>
    </row>
    <row r="501" spans="2:2" ht="14.5" x14ac:dyDescent="0.35">
      <c r="B501"/>
    </row>
    <row r="502" spans="2:2" ht="14.5" x14ac:dyDescent="0.35">
      <c r="B502"/>
    </row>
    <row r="503" spans="2:2" ht="14.5" x14ac:dyDescent="0.35">
      <c r="B503"/>
    </row>
    <row r="504" spans="2:2" ht="14.5" x14ac:dyDescent="0.35">
      <c r="B504"/>
    </row>
    <row r="505" spans="2:2" ht="14.5" x14ac:dyDescent="0.35">
      <c r="B505"/>
    </row>
    <row r="506" spans="2:2" ht="14.5" x14ac:dyDescent="0.35">
      <c r="B506"/>
    </row>
    <row r="507" spans="2:2" ht="14.5" x14ac:dyDescent="0.35">
      <c r="B507"/>
    </row>
    <row r="508" spans="2:2" ht="14.5" x14ac:dyDescent="0.35">
      <c r="B508"/>
    </row>
    <row r="509" spans="2:2" ht="14.5" x14ac:dyDescent="0.35">
      <c r="B509"/>
    </row>
    <row r="510" spans="2:2" ht="14.5" x14ac:dyDescent="0.35">
      <c r="B510"/>
    </row>
    <row r="511" spans="2:2" ht="14.5" x14ac:dyDescent="0.35">
      <c r="B511"/>
    </row>
    <row r="512" spans="2:2" ht="14.5" x14ac:dyDescent="0.35">
      <c r="B512"/>
    </row>
    <row r="513" spans="2:2" ht="14.5" x14ac:dyDescent="0.35">
      <c r="B513"/>
    </row>
    <row r="514" spans="2:2" ht="14.5" x14ac:dyDescent="0.35">
      <c r="B514"/>
    </row>
    <row r="515" spans="2:2" ht="14.5" x14ac:dyDescent="0.35">
      <c r="B515"/>
    </row>
    <row r="516" spans="2:2" ht="14.5" x14ac:dyDescent="0.35">
      <c r="B516"/>
    </row>
    <row r="517" spans="2:2" ht="14.5" x14ac:dyDescent="0.35">
      <c r="B517"/>
    </row>
    <row r="518" spans="2:2" ht="14.5" x14ac:dyDescent="0.35">
      <c r="B518"/>
    </row>
    <row r="519" spans="2:2" ht="14.5" x14ac:dyDescent="0.35">
      <c r="B519"/>
    </row>
    <row r="520" spans="2:2" ht="14.5" x14ac:dyDescent="0.35">
      <c r="B520"/>
    </row>
    <row r="521" spans="2:2" ht="14.5" x14ac:dyDescent="0.35">
      <c r="B521"/>
    </row>
    <row r="522" spans="2:2" ht="14.5" x14ac:dyDescent="0.35">
      <c r="B522"/>
    </row>
    <row r="523" spans="2:2" ht="14.5" x14ac:dyDescent="0.35">
      <c r="B523"/>
    </row>
    <row r="524" spans="2:2" ht="14.5" x14ac:dyDescent="0.35">
      <c r="B524"/>
    </row>
    <row r="525" spans="2:2" ht="14.5" x14ac:dyDescent="0.35">
      <c r="B525"/>
    </row>
    <row r="526" spans="2:2" ht="14.5" x14ac:dyDescent="0.35">
      <c r="B526"/>
    </row>
    <row r="527" spans="2:2" ht="14.5" x14ac:dyDescent="0.35">
      <c r="B527"/>
    </row>
    <row r="528" spans="2:2" ht="14.5" x14ac:dyDescent="0.35">
      <c r="B528"/>
    </row>
    <row r="529" spans="2:2" ht="14.5" x14ac:dyDescent="0.35">
      <c r="B529"/>
    </row>
    <row r="530" spans="2:2" ht="14.5" x14ac:dyDescent="0.35">
      <c r="B530"/>
    </row>
    <row r="531" spans="2:2" ht="14.5" x14ac:dyDescent="0.35">
      <c r="B531"/>
    </row>
    <row r="532" spans="2:2" ht="14.5" x14ac:dyDescent="0.35">
      <c r="B532"/>
    </row>
    <row r="533" spans="2:2" ht="14.5" x14ac:dyDescent="0.35">
      <c r="B533"/>
    </row>
    <row r="534" spans="2:2" ht="14.5" x14ac:dyDescent="0.35">
      <c r="B534"/>
    </row>
    <row r="535" spans="2:2" ht="14.5" x14ac:dyDescent="0.35">
      <c r="B535"/>
    </row>
    <row r="536" spans="2:2" ht="14.5" x14ac:dyDescent="0.35">
      <c r="B536"/>
    </row>
    <row r="537" spans="2:2" ht="14.5" x14ac:dyDescent="0.35">
      <c r="B537"/>
    </row>
    <row r="538" spans="2:2" ht="14.5" x14ac:dyDescent="0.35">
      <c r="B538"/>
    </row>
    <row r="539" spans="2:2" ht="14.5" x14ac:dyDescent="0.35">
      <c r="B539"/>
    </row>
    <row r="540" spans="2:2" ht="14.5" x14ac:dyDescent="0.35">
      <c r="B540"/>
    </row>
    <row r="541" spans="2:2" ht="14.5" x14ac:dyDescent="0.35">
      <c r="B541"/>
    </row>
    <row r="542" spans="2:2" ht="14.5" x14ac:dyDescent="0.35">
      <c r="B542"/>
    </row>
    <row r="543" spans="2:2" ht="14.5" x14ac:dyDescent="0.35">
      <c r="B543"/>
    </row>
    <row r="544" spans="2:2" ht="14.5" x14ac:dyDescent="0.35">
      <c r="B544"/>
    </row>
    <row r="545" spans="2:2" ht="14.5" x14ac:dyDescent="0.35">
      <c r="B545"/>
    </row>
    <row r="546" spans="2:2" ht="14.5" x14ac:dyDescent="0.35">
      <c r="B546"/>
    </row>
    <row r="547" spans="2:2" ht="14.5" x14ac:dyDescent="0.35">
      <c r="B547"/>
    </row>
    <row r="548" spans="2:2" ht="14.5" x14ac:dyDescent="0.35">
      <c r="B548"/>
    </row>
    <row r="549" spans="2:2" ht="14.5" x14ac:dyDescent="0.35">
      <c r="B549"/>
    </row>
    <row r="550" spans="2:2" ht="14.5" x14ac:dyDescent="0.35">
      <c r="B550"/>
    </row>
    <row r="551" spans="2:2" ht="14.5" x14ac:dyDescent="0.35">
      <c r="B551"/>
    </row>
    <row r="552" spans="2:2" ht="14.5" x14ac:dyDescent="0.35">
      <c r="B552"/>
    </row>
    <row r="553" spans="2:2" ht="14.5" x14ac:dyDescent="0.35">
      <c r="B553"/>
    </row>
    <row r="554" spans="2:2" ht="14.5" x14ac:dyDescent="0.35">
      <c r="B554"/>
    </row>
    <row r="555" spans="2:2" ht="14.5" x14ac:dyDescent="0.35">
      <c r="B555"/>
    </row>
    <row r="556" spans="2:2" ht="14.5" x14ac:dyDescent="0.35">
      <c r="B556"/>
    </row>
    <row r="557" spans="2:2" ht="14.5" x14ac:dyDescent="0.35">
      <c r="B557"/>
    </row>
    <row r="558" spans="2:2" ht="14.5" x14ac:dyDescent="0.35">
      <c r="B558"/>
    </row>
    <row r="559" spans="2:2" ht="14.5" x14ac:dyDescent="0.35">
      <c r="B559"/>
    </row>
    <row r="560" spans="2:2" ht="14.5" x14ac:dyDescent="0.35">
      <c r="B560"/>
    </row>
    <row r="561" spans="2:2" ht="14.5" x14ac:dyDescent="0.35">
      <c r="B561"/>
    </row>
    <row r="562" spans="2:2" ht="14.5" x14ac:dyDescent="0.35">
      <c r="B562"/>
    </row>
    <row r="563" spans="2:2" ht="14.5" x14ac:dyDescent="0.35">
      <c r="B563"/>
    </row>
    <row r="564" spans="2:2" ht="14.5" x14ac:dyDescent="0.35">
      <c r="B564"/>
    </row>
    <row r="565" spans="2:2" ht="14.5" x14ac:dyDescent="0.35">
      <c r="B565"/>
    </row>
    <row r="566" spans="2:2" ht="14.5" x14ac:dyDescent="0.35">
      <c r="B566"/>
    </row>
    <row r="567" spans="2:2" ht="14.5" x14ac:dyDescent="0.35">
      <c r="B567"/>
    </row>
    <row r="568" spans="2:2" ht="14.5" x14ac:dyDescent="0.35">
      <c r="B568"/>
    </row>
    <row r="569" spans="2:2" ht="14.5" x14ac:dyDescent="0.35">
      <c r="B569"/>
    </row>
    <row r="570" spans="2:2" ht="14.5" x14ac:dyDescent="0.35">
      <c r="B570"/>
    </row>
    <row r="571" spans="2:2" ht="14.5" x14ac:dyDescent="0.35">
      <c r="B571"/>
    </row>
    <row r="572" spans="2:2" ht="14.5" x14ac:dyDescent="0.35">
      <c r="B572"/>
    </row>
    <row r="573" spans="2:2" ht="14.5" x14ac:dyDescent="0.35">
      <c r="B573"/>
    </row>
    <row r="574" spans="2:2" ht="14.5" x14ac:dyDescent="0.35">
      <c r="B574"/>
    </row>
    <row r="575" spans="2:2" ht="14.5" x14ac:dyDescent="0.35">
      <c r="B575"/>
    </row>
    <row r="576" spans="2:2" ht="14.5" x14ac:dyDescent="0.35">
      <c r="B576"/>
    </row>
    <row r="577" spans="2:2" ht="14.5" x14ac:dyDescent="0.35">
      <c r="B577"/>
    </row>
    <row r="578" spans="2:2" ht="14.5" x14ac:dyDescent="0.35">
      <c r="B578"/>
    </row>
    <row r="579" spans="2:2" ht="14.5" x14ac:dyDescent="0.35">
      <c r="B579"/>
    </row>
    <row r="580" spans="2:2" ht="14.5" x14ac:dyDescent="0.35">
      <c r="B580"/>
    </row>
    <row r="581" spans="2:2" ht="14.5" x14ac:dyDescent="0.35">
      <c r="B581"/>
    </row>
    <row r="582" spans="2:2" ht="14.5" x14ac:dyDescent="0.35">
      <c r="B582"/>
    </row>
    <row r="583" spans="2:2" ht="14.5" x14ac:dyDescent="0.35">
      <c r="B583"/>
    </row>
    <row r="584" spans="2:2" ht="14.5" x14ac:dyDescent="0.35">
      <c r="B584"/>
    </row>
    <row r="585" spans="2:2" ht="14.5" x14ac:dyDescent="0.35">
      <c r="B585"/>
    </row>
    <row r="586" spans="2:2" ht="14.5" x14ac:dyDescent="0.35">
      <c r="B586"/>
    </row>
    <row r="587" spans="2:2" ht="14.5" x14ac:dyDescent="0.35">
      <c r="B587"/>
    </row>
    <row r="588" spans="2:2" ht="14.5" x14ac:dyDescent="0.35">
      <c r="B588"/>
    </row>
    <row r="589" spans="2:2" ht="14.5" x14ac:dyDescent="0.35">
      <c r="B589"/>
    </row>
    <row r="590" spans="2:2" ht="14.5" x14ac:dyDescent="0.35">
      <c r="B590"/>
    </row>
    <row r="591" spans="2:2" ht="14.5" x14ac:dyDescent="0.35">
      <c r="B591"/>
    </row>
    <row r="592" spans="2:2" ht="14.5" x14ac:dyDescent="0.35">
      <c r="B592"/>
    </row>
    <row r="593" spans="2:2" ht="14.5" x14ac:dyDescent="0.35">
      <c r="B593"/>
    </row>
    <row r="594" spans="2:2" ht="14.5" x14ac:dyDescent="0.35">
      <c r="B594"/>
    </row>
    <row r="595" spans="2:2" ht="14.5" x14ac:dyDescent="0.35">
      <c r="B595"/>
    </row>
    <row r="596" spans="2:2" ht="14.5" x14ac:dyDescent="0.35">
      <c r="B596"/>
    </row>
    <row r="597" spans="2:2" ht="14.5" x14ac:dyDescent="0.35">
      <c r="B597"/>
    </row>
    <row r="598" spans="2:2" ht="14.5" x14ac:dyDescent="0.35">
      <c r="B598"/>
    </row>
    <row r="599" spans="2:2" ht="14.5" x14ac:dyDescent="0.35">
      <c r="B599"/>
    </row>
    <row r="600" spans="2:2" ht="14.5" x14ac:dyDescent="0.35">
      <c r="B600"/>
    </row>
    <row r="601" spans="2:2" ht="14.5" x14ac:dyDescent="0.35">
      <c r="B601"/>
    </row>
    <row r="602" spans="2:2" ht="14.5" x14ac:dyDescent="0.35">
      <c r="B602"/>
    </row>
    <row r="603" spans="2:2" ht="14.5" x14ac:dyDescent="0.35">
      <c r="B603"/>
    </row>
    <row r="604" spans="2:2" ht="14.5" x14ac:dyDescent="0.35">
      <c r="B604"/>
    </row>
    <row r="605" spans="2:2" ht="14.5" x14ac:dyDescent="0.35">
      <c r="B605"/>
    </row>
    <row r="606" spans="2:2" ht="14.5" x14ac:dyDescent="0.35">
      <c r="B606"/>
    </row>
    <row r="607" spans="2:2" ht="14.5" x14ac:dyDescent="0.35">
      <c r="B607"/>
    </row>
    <row r="608" spans="2:2" ht="14.5" x14ac:dyDescent="0.35">
      <c r="B608"/>
    </row>
    <row r="609" spans="2:2" ht="14.5" x14ac:dyDescent="0.35">
      <c r="B609"/>
    </row>
    <row r="610" spans="2:2" ht="14.5" x14ac:dyDescent="0.35">
      <c r="B610"/>
    </row>
    <row r="611" spans="2:2" ht="14.5" x14ac:dyDescent="0.35">
      <c r="B611"/>
    </row>
    <row r="612" spans="2:2" ht="14.5" x14ac:dyDescent="0.35">
      <c r="B612"/>
    </row>
    <row r="613" spans="2:2" ht="14.5" x14ac:dyDescent="0.35">
      <c r="B613"/>
    </row>
    <row r="614" spans="2:2" ht="14.5" x14ac:dyDescent="0.35">
      <c r="B614"/>
    </row>
    <row r="615" spans="2:2" ht="14.5" x14ac:dyDescent="0.35">
      <c r="B615"/>
    </row>
    <row r="616" spans="2:2" ht="14.5" x14ac:dyDescent="0.35">
      <c r="B616"/>
    </row>
    <row r="617" spans="2:2" ht="14.5" x14ac:dyDescent="0.35">
      <c r="B617"/>
    </row>
    <row r="618" spans="2:2" ht="14.5" x14ac:dyDescent="0.35">
      <c r="B618"/>
    </row>
    <row r="619" spans="2:2" ht="14.5" x14ac:dyDescent="0.35">
      <c r="B619"/>
    </row>
    <row r="620" spans="2:2" ht="14.5" x14ac:dyDescent="0.35">
      <c r="B620"/>
    </row>
    <row r="621" spans="2:2" ht="14.5" x14ac:dyDescent="0.35">
      <c r="B621"/>
    </row>
    <row r="622" spans="2:2" ht="14.5" x14ac:dyDescent="0.35">
      <c r="B622"/>
    </row>
    <row r="623" spans="2:2" ht="14.5" x14ac:dyDescent="0.35">
      <c r="B623"/>
    </row>
    <row r="624" spans="2:2" ht="14.5" x14ac:dyDescent="0.35">
      <c r="B624"/>
    </row>
    <row r="625" spans="2:2" ht="14.5" x14ac:dyDescent="0.35">
      <c r="B625"/>
    </row>
    <row r="626" spans="2:2" ht="14.5" x14ac:dyDescent="0.35">
      <c r="B626"/>
    </row>
    <row r="627" spans="2:2" ht="14.5" x14ac:dyDescent="0.35">
      <c r="B627"/>
    </row>
    <row r="628" spans="2:2" ht="14.5" x14ac:dyDescent="0.35">
      <c r="B628"/>
    </row>
    <row r="629" spans="2:2" ht="14.5" x14ac:dyDescent="0.35">
      <c r="B629"/>
    </row>
    <row r="630" spans="2:2" ht="14.5" x14ac:dyDescent="0.35">
      <c r="B630"/>
    </row>
    <row r="631" spans="2:2" ht="14.5" x14ac:dyDescent="0.35">
      <c r="B631"/>
    </row>
    <row r="632" spans="2:2" ht="14.5" x14ac:dyDescent="0.35">
      <c r="B632"/>
    </row>
    <row r="633" spans="2:2" ht="14.5" x14ac:dyDescent="0.35">
      <c r="B633"/>
    </row>
    <row r="634" spans="2:2" ht="14.5" x14ac:dyDescent="0.35">
      <c r="B634"/>
    </row>
    <row r="635" spans="2:2" ht="14.5" x14ac:dyDescent="0.35">
      <c r="B635"/>
    </row>
    <row r="636" spans="2:2" ht="14.5" x14ac:dyDescent="0.35">
      <c r="B636"/>
    </row>
    <row r="637" spans="2:2" ht="14.5" x14ac:dyDescent="0.35">
      <c r="B637"/>
    </row>
    <row r="638" spans="2:2" ht="14.5" x14ac:dyDescent="0.35">
      <c r="B638"/>
    </row>
    <row r="639" spans="2:2" ht="14.5" x14ac:dyDescent="0.35">
      <c r="B639"/>
    </row>
    <row r="640" spans="2:2" ht="14.5" x14ac:dyDescent="0.35">
      <c r="B640"/>
    </row>
    <row r="641" spans="2:2" ht="14.5" x14ac:dyDescent="0.35">
      <c r="B641"/>
    </row>
    <row r="642" spans="2:2" ht="14.5" x14ac:dyDescent="0.35">
      <c r="B642"/>
    </row>
    <row r="643" spans="2:2" ht="14.5" x14ac:dyDescent="0.35">
      <c r="B643"/>
    </row>
    <row r="644" spans="2:2" ht="14.5" x14ac:dyDescent="0.35">
      <c r="B644"/>
    </row>
    <row r="645" spans="2:2" ht="14.5" x14ac:dyDescent="0.35">
      <c r="B645"/>
    </row>
    <row r="646" spans="2:2" ht="14.5" x14ac:dyDescent="0.35">
      <c r="B646"/>
    </row>
    <row r="647" spans="2:2" ht="14.5" x14ac:dyDescent="0.35">
      <c r="B647"/>
    </row>
    <row r="648" spans="2:2" ht="14.5" x14ac:dyDescent="0.35">
      <c r="B648"/>
    </row>
    <row r="649" spans="2:2" ht="14.5" x14ac:dyDescent="0.35">
      <c r="B649"/>
    </row>
    <row r="650" spans="2:2" ht="14.5" x14ac:dyDescent="0.35">
      <c r="B650"/>
    </row>
    <row r="651" spans="2:2" ht="14.5" x14ac:dyDescent="0.35">
      <c r="B651"/>
    </row>
    <row r="652" spans="2:2" ht="14.5" x14ac:dyDescent="0.35">
      <c r="B652"/>
    </row>
    <row r="653" spans="2:2" ht="14.5" x14ac:dyDescent="0.35">
      <c r="B653"/>
    </row>
    <row r="654" spans="2:2" ht="14.5" x14ac:dyDescent="0.35">
      <c r="B654"/>
    </row>
    <row r="655" spans="2:2" ht="14.5" x14ac:dyDescent="0.35">
      <c r="B655"/>
    </row>
    <row r="656" spans="2:2" ht="14.5" x14ac:dyDescent="0.35">
      <c r="B656"/>
    </row>
    <row r="657" spans="2:2" ht="14.5" x14ac:dyDescent="0.35">
      <c r="B657"/>
    </row>
    <row r="658" spans="2:2" ht="14.5" x14ac:dyDescent="0.35">
      <c r="B658"/>
    </row>
    <row r="659" spans="2:2" ht="14.5" x14ac:dyDescent="0.35">
      <c r="B659"/>
    </row>
    <row r="660" spans="2:2" ht="14.5" x14ac:dyDescent="0.35">
      <c r="B660"/>
    </row>
    <row r="661" spans="2:2" ht="14.5" x14ac:dyDescent="0.35">
      <c r="B661"/>
    </row>
    <row r="662" spans="2:2" ht="14.5" x14ac:dyDescent="0.35">
      <c r="B662"/>
    </row>
    <row r="663" spans="2:2" ht="14.5" x14ac:dyDescent="0.35">
      <c r="B663"/>
    </row>
    <row r="664" spans="2:2" ht="14.5" x14ac:dyDescent="0.35">
      <c r="B664"/>
    </row>
    <row r="665" spans="2:2" ht="14.5" x14ac:dyDescent="0.35">
      <c r="B665"/>
    </row>
    <row r="666" spans="2:2" ht="14.5" x14ac:dyDescent="0.35">
      <c r="B666"/>
    </row>
    <row r="667" spans="2:2" ht="14.5" x14ac:dyDescent="0.35">
      <c r="B667"/>
    </row>
    <row r="668" spans="2:2" ht="14.5" x14ac:dyDescent="0.35">
      <c r="B668"/>
    </row>
    <row r="669" spans="2:2" ht="14.5" x14ac:dyDescent="0.35">
      <c r="B669"/>
    </row>
    <row r="670" spans="2:2" ht="14.5" x14ac:dyDescent="0.35">
      <c r="B670"/>
    </row>
    <row r="671" spans="2:2" ht="14.5" x14ac:dyDescent="0.35">
      <c r="B671"/>
    </row>
  </sheetData>
  <sheetProtection algorithmName="SHA-512" hashValue="4QeJxI4uXu8mBBuO5KPZJa3wObo92M93U/rr0E/L3nWG4+fPA+14t6fDp9UpKdxHU7IqtSpJBAGcmg34qA2gWA==" saltValue="mTXBwQycIHgM9VyIVA77Zg==" spinCount="100000" sheet="1" objects="1" scenarios="1"/>
  <autoFilter ref="A1:H338"/>
  <printOptions horizontalCentered="1"/>
  <pageMargins left="0.51181102362204722" right="0.51181102362204722" top="0.59055118110236227" bottom="0.59055118110236227" header="0.31496062992125984" footer="0.31496062992125984"/>
  <pageSetup paperSize="9" scale="81" fitToHeight="5" orientation="portrait" horizontalDpi="1200" verticalDpi="1200" r:id="rId1"/>
  <headerFooter>
    <oddHeader>&amp;A</oddHeader>
    <oddFooter>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88"/>
  <sheetViews>
    <sheetView workbookViewId="0"/>
  </sheetViews>
  <sheetFormatPr baseColWidth="10" defaultColWidth="11.453125" defaultRowHeight="15.5" x14ac:dyDescent="0.35"/>
  <cols>
    <col min="1" max="1" width="12.6328125" style="72" customWidth="1"/>
    <col min="2" max="2" width="40.6328125" style="73" customWidth="1"/>
    <col min="3" max="4" width="12.6328125" style="72" customWidth="1"/>
    <col min="5" max="16384" width="11.453125" style="67"/>
  </cols>
  <sheetData>
    <row r="1" spans="1:4" s="62" customFormat="1" ht="22.5" customHeight="1" x14ac:dyDescent="0.35">
      <c r="A1" s="61" t="s">
        <v>437</v>
      </c>
      <c r="B1" s="61" t="s">
        <v>438</v>
      </c>
      <c r="C1" s="61" t="s">
        <v>439</v>
      </c>
      <c r="D1" s="61" t="s">
        <v>440</v>
      </c>
    </row>
    <row r="2" spans="1:4" x14ac:dyDescent="0.35">
      <c r="A2" s="63" t="s">
        <v>441</v>
      </c>
      <c r="B2" s="64" t="s">
        <v>442</v>
      </c>
      <c r="C2" s="65" t="s">
        <v>75</v>
      </c>
      <c r="D2" s="65" t="s">
        <v>443</v>
      </c>
    </row>
    <row r="3" spans="1:4" x14ac:dyDescent="0.35">
      <c r="A3" s="63" t="s">
        <v>3</v>
      </c>
      <c r="B3" s="64" t="s">
        <v>444</v>
      </c>
      <c r="C3" s="65" t="s">
        <v>75</v>
      </c>
      <c r="D3" s="65" t="s">
        <v>443</v>
      </c>
    </row>
    <row r="4" spans="1:4" x14ac:dyDescent="0.35">
      <c r="A4" s="63" t="s">
        <v>445</v>
      </c>
      <c r="B4" s="64" t="s">
        <v>446</v>
      </c>
      <c r="C4" s="65" t="s">
        <v>75</v>
      </c>
      <c r="D4" s="65" t="s">
        <v>443</v>
      </c>
    </row>
    <row r="5" spans="1:4" x14ac:dyDescent="0.35">
      <c r="A5" s="63" t="s">
        <v>447</v>
      </c>
      <c r="B5" s="64" t="s">
        <v>448</v>
      </c>
      <c r="C5" s="65" t="s">
        <v>75</v>
      </c>
      <c r="D5" s="65" t="s">
        <v>443</v>
      </c>
    </row>
    <row r="6" spans="1:4" x14ac:dyDescent="0.35">
      <c r="A6" s="63" t="s">
        <v>449</v>
      </c>
      <c r="B6" s="64" t="s">
        <v>450</v>
      </c>
      <c r="C6" s="65" t="s">
        <v>75</v>
      </c>
      <c r="D6" s="65" t="s">
        <v>443</v>
      </c>
    </row>
    <row r="7" spans="1:4" x14ac:dyDescent="0.35">
      <c r="A7" s="63" t="s">
        <v>451</v>
      </c>
      <c r="B7" s="64" t="s">
        <v>452</v>
      </c>
      <c r="C7" s="65" t="s">
        <v>75</v>
      </c>
      <c r="D7" s="65" t="s">
        <v>443</v>
      </c>
    </row>
    <row r="8" spans="1:4" x14ac:dyDescent="0.35">
      <c r="A8" s="63" t="s">
        <v>453</v>
      </c>
      <c r="B8" s="64" t="s">
        <v>454</v>
      </c>
      <c r="C8" s="65" t="s">
        <v>75</v>
      </c>
      <c r="D8" s="65" t="s">
        <v>443</v>
      </c>
    </row>
    <row r="9" spans="1:4" x14ac:dyDescent="0.35">
      <c r="A9" s="63" t="s">
        <v>455</v>
      </c>
      <c r="B9" s="64" t="s">
        <v>456</v>
      </c>
      <c r="C9" s="65" t="s">
        <v>75</v>
      </c>
      <c r="D9" s="65" t="s">
        <v>443</v>
      </c>
    </row>
    <row r="10" spans="1:4" x14ac:dyDescent="0.35">
      <c r="A10" s="63" t="s">
        <v>457</v>
      </c>
      <c r="B10" s="64" t="s">
        <v>458</v>
      </c>
      <c r="C10" s="65" t="s">
        <v>75</v>
      </c>
      <c r="D10" s="65" t="s">
        <v>443</v>
      </c>
    </row>
    <row r="11" spans="1:4" x14ac:dyDescent="0.35">
      <c r="A11" s="63" t="s">
        <v>459</v>
      </c>
      <c r="B11" s="64" t="s">
        <v>460</v>
      </c>
      <c r="C11" s="65" t="s">
        <v>75</v>
      </c>
      <c r="D11" s="65" t="s">
        <v>443</v>
      </c>
    </row>
    <row r="12" spans="1:4" x14ac:dyDescent="0.35">
      <c r="A12" s="63" t="s">
        <v>461</v>
      </c>
      <c r="B12" s="64" t="s">
        <v>462</v>
      </c>
      <c r="C12" s="65" t="s">
        <v>75</v>
      </c>
      <c r="D12" s="65" t="s">
        <v>443</v>
      </c>
    </row>
    <row r="13" spans="1:4" x14ac:dyDescent="0.35">
      <c r="A13" s="63" t="s">
        <v>463</v>
      </c>
      <c r="B13" s="64" t="s">
        <v>464</v>
      </c>
      <c r="C13" s="65" t="s">
        <v>75</v>
      </c>
      <c r="D13" s="65" t="s">
        <v>443</v>
      </c>
    </row>
    <row r="14" spans="1:4" x14ac:dyDescent="0.35">
      <c r="A14" s="63" t="s">
        <v>465</v>
      </c>
      <c r="B14" s="64" t="s">
        <v>466</v>
      </c>
      <c r="C14" s="65" t="s">
        <v>75</v>
      </c>
      <c r="D14" s="65" t="s">
        <v>443</v>
      </c>
    </row>
    <row r="15" spans="1:4" x14ac:dyDescent="0.35">
      <c r="A15" s="63" t="s">
        <v>467</v>
      </c>
      <c r="B15" s="64" t="s">
        <v>468</v>
      </c>
      <c r="C15" s="65" t="s">
        <v>75</v>
      </c>
      <c r="D15" s="65" t="s">
        <v>443</v>
      </c>
    </row>
    <row r="16" spans="1:4" x14ac:dyDescent="0.35">
      <c r="A16" s="63"/>
      <c r="B16" s="64" t="s">
        <v>469</v>
      </c>
      <c r="C16" s="65"/>
      <c r="D16" s="65"/>
    </row>
    <row r="17" spans="1:4" x14ac:dyDescent="0.35">
      <c r="A17" s="63" t="s">
        <v>470</v>
      </c>
      <c r="B17" s="64" t="s">
        <v>471</v>
      </c>
      <c r="C17" s="65" t="s">
        <v>472</v>
      </c>
      <c r="D17" s="65" t="s">
        <v>443</v>
      </c>
    </row>
    <row r="18" spans="1:4" x14ac:dyDescent="0.35">
      <c r="A18" s="63" t="s">
        <v>473</v>
      </c>
      <c r="B18" s="64" t="s">
        <v>474</v>
      </c>
      <c r="C18" s="65" t="s">
        <v>472</v>
      </c>
      <c r="D18" s="65" t="s">
        <v>443</v>
      </c>
    </row>
    <row r="19" spans="1:4" x14ac:dyDescent="0.35">
      <c r="A19" s="63" t="s">
        <v>475</v>
      </c>
      <c r="B19" s="64" t="s">
        <v>476</v>
      </c>
      <c r="C19" s="65" t="s">
        <v>472</v>
      </c>
      <c r="D19" s="65" t="s">
        <v>443</v>
      </c>
    </row>
    <row r="20" spans="1:4" x14ac:dyDescent="0.35">
      <c r="A20" s="63" t="s">
        <v>477</v>
      </c>
      <c r="B20" s="64" t="s">
        <v>478</v>
      </c>
      <c r="C20" s="65" t="s">
        <v>472</v>
      </c>
      <c r="D20" s="65" t="s">
        <v>443</v>
      </c>
    </row>
    <row r="21" spans="1:4" x14ac:dyDescent="0.35">
      <c r="A21" s="63" t="s">
        <v>479</v>
      </c>
      <c r="B21" s="64" t="s">
        <v>480</v>
      </c>
      <c r="C21" s="65" t="s">
        <v>472</v>
      </c>
      <c r="D21" s="65" t="s">
        <v>443</v>
      </c>
    </row>
    <row r="22" spans="1:4" x14ac:dyDescent="0.35">
      <c r="A22" s="63" t="s">
        <v>481</v>
      </c>
      <c r="B22" s="64" t="s">
        <v>482</v>
      </c>
      <c r="C22" s="65" t="s">
        <v>472</v>
      </c>
      <c r="D22" s="65" t="s">
        <v>443</v>
      </c>
    </row>
    <row r="23" spans="1:4" x14ac:dyDescent="0.35">
      <c r="A23" s="63" t="s">
        <v>483</v>
      </c>
      <c r="B23" s="64" t="s">
        <v>484</v>
      </c>
      <c r="C23" s="65" t="s">
        <v>472</v>
      </c>
      <c r="D23" s="65" t="s">
        <v>443</v>
      </c>
    </row>
    <row r="24" spans="1:4" x14ac:dyDescent="0.35">
      <c r="A24" s="63" t="s">
        <v>485</v>
      </c>
      <c r="B24" s="64" t="s">
        <v>486</v>
      </c>
      <c r="C24" s="65" t="s">
        <v>472</v>
      </c>
      <c r="D24" s="65" t="s">
        <v>443</v>
      </c>
    </row>
    <row r="25" spans="1:4" x14ac:dyDescent="0.35">
      <c r="A25" s="63" t="s">
        <v>487</v>
      </c>
      <c r="B25" s="64" t="s">
        <v>488</v>
      </c>
      <c r="C25" s="65" t="s">
        <v>472</v>
      </c>
      <c r="D25" s="65" t="s">
        <v>443</v>
      </c>
    </row>
    <row r="26" spans="1:4" x14ac:dyDescent="0.35">
      <c r="A26" s="63" t="s">
        <v>489</v>
      </c>
      <c r="B26" s="64" t="s">
        <v>490</v>
      </c>
      <c r="C26" s="65" t="s">
        <v>472</v>
      </c>
      <c r="D26" s="65" t="s">
        <v>443</v>
      </c>
    </row>
    <row r="27" spans="1:4" x14ac:dyDescent="0.35">
      <c r="A27" s="63" t="s">
        <v>491</v>
      </c>
      <c r="B27" s="64" t="s">
        <v>492</v>
      </c>
      <c r="C27" s="65" t="s">
        <v>472</v>
      </c>
      <c r="D27" s="65" t="s">
        <v>443</v>
      </c>
    </row>
    <row r="28" spans="1:4" x14ac:dyDescent="0.35">
      <c r="A28" s="63"/>
      <c r="B28" s="64" t="s">
        <v>469</v>
      </c>
      <c r="C28" s="65"/>
      <c r="D28" s="65"/>
    </row>
    <row r="29" spans="1:4" x14ac:dyDescent="0.35">
      <c r="A29" s="63" t="s">
        <v>493</v>
      </c>
      <c r="B29" s="64" t="s">
        <v>494</v>
      </c>
      <c r="C29" s="65" t="s">
        <v>495</v>
      </c>
      <c r="D29" s="65" t="s">
        <v>443</v>
      </c>
    </row>
    <row r="30" spans="1:4" x14ac:dyDescent="0.35">
      <c r="A30" s="63" t="s">
        <v>496</v>
      </c>
      <c r="B30" s="64" t="s">
        <v>497</v>
      </c>
      <c r="C30" s="65" t="s">
        <v>495</v>
      </c>
      <c r="D30" s="65" t="s">
        <v>443</v>
      </c>
    </row>
    <row r="31" spans="1:4" x14ac:dyDescent="0.35">
      <c r="A31" s="63" t="s">
        <v>498</v>
      </c>
      <c r="B31" s="64" t="s">
        <v>499</v>
      </c>
      <c r="C31" s="65" t="s">
        <v>495</v>
      </c>
      <c r="D31" s="65" t="s">
        <v>443</v>
      </c>
    </row>
    <row r="32" spans="1:4" x14ac:dyDescent="0.35">
      <c r="A32" s="63" t="s">
        <v>500</v>
      </c>
      <c r="B32" s="64" t="s">
        <v>501</v>
      </c>
      <c r="C32" s="65" t="s">
        <v>495</v>
      </c>
      <c r="D32" s="65" t="s">
        <v>443</v>
      </c>
    </row>
    <row r="33" spans="1:4" x14ac:dyDescent="0.35">
      <c r="A33" s="63" t="s">
        <v>502</v>
      </c>
      <c r="B33" s="64" t="s">
        <v>503</v>
      </c>
      <c r="C33" s="65" t="s">
        <v>495</v>
      </c>
      <c r="D33" s="65" t="s">
        <v>443</v>
      </c>
    </row>
    <row r="34" spans="1:4" x14ac:dyDescent="0.35">
      <c r="A34" s="63" t="s">
        <v>504</v>
      </c>
      <c r="B34" s="64" t="s">
        <v>505</v>
      </c>
      <c r="C34" s="65" t="s">
        <v>495</v>
      </c>
      <c r="D34" s="65" t="s">
        <v>443</v>
      </c>
    </row>
    <row r="35" spans="1:4" x14ac:dyDescent="0.35">
      <c r="A35" s="63" t="s">
        <v>506</v>
      </c>
      <c r="B35" s="64" t="s">
        <v>507</v>
      </c>
      <c r="C35" s="65" t="s">
        <v>495</v>
      </c>
      <c r="D35" s="65" t="s">
        <v>443</v>
      </c>
    </row>
    <row r="36" spans="1:4" x14ac:dyDescent="0.35">
      <c r="A36" s="63" t="s">
        <v>508</v>
      </c>
      <c r="B36" s="64" t="s">
        <v>509</v>
      </c>
      <c r="C36" s="65" t="s">
        <v>495</v>
      </c>
      <c r="D36" s="65" t="s">
        <v>443</v>
      </c>
    </row>
    <row r="37" spans="1:4" x14ac:dyDescent="0.35">
      <c r="A37" s="63" t="s">
        <v>510</v>
      </c>
      <c r="B37" s="64" t="s">
        <v>511</v>
      </c>
      <c r="C37" s="65" t="s">
        <v>495</v>
      </c>
      <c r="D37" s="65" t="s">
        <v>443</v>
      </c>
    </row>
    <row r="38" spans="1:4" x14ac:dyDescent="0.35">
      <c r="A38" s="63" t="s">
        <v>512</v>
      </c>
      <c r="B38" s="64" t="s">
        <v>513</v>
      </c>
      <c r="C38" s="65" t="s">
        <v>495</v>
      </c>
      <c r="D38" s="65" t="s">
        <v>443</v>
      </c>
    </row>
    <row r="39" spans="1:4" x14ac:dyDescent="0.35">
      <c r="A39" s="63"/>
      <c r="B39" s="64" t="s">
        <v>469</v>
      </c>
      <c r="C39" s="65"/>
      <c r="D39" s="65"/>
    </row>
    <row r="40" spans="1:4" x14ac:dyDescent="0.35">
      <c r="A40" s="63" t="s">
        <v>514</v>
      </c>
      <c r="B40" s="64" t="s">
        <v>515</v>
      </c>
      <c r="C40" s="65" t="s">
        <v>516</v>
      </c>
      <c r="D40" s="65" t="s">
        <v>443</v>
      </c>
    </row>
    <row r="41" spans="1:4" x14ac:dyDescent="0.35">
      <c r="A41" s="63" t="s">
        <v>517</v>
      </c>
      <c r="B41" s="64" t="s">
        <v>518</v>
      </c>
      <c r="C41" s="65" t="s">
        <v>516</v>
      </c>
      <c r="D41" s="65" t="s">
        <v>443</v>
      </c>
    </row>
    <row r="42" spans="1:4" x14ac:dyDescent="0.35">
      <c r="A42" s="63" t="s">
        <v>519</v>
      </c>
      <c r="B42" s="64" t="s">
        <v>520</v>
      </c>
      <c r="C42" s="65" t="s">
        <v>516</v>
      </c>
      <c r="D42" s="65" t="s">
        <v>443</v>
      </c>
    </row>
    <row r="43" spans="1:4" x14ac:dyDescent="0.35">
      <c r="A43" s="63" t="s">
        <v>521</v>
      </c>
      <c r="B43" s="64" t="s">
        <v>522</v>
      </c>
      <c r="C43" s="65" t="s">
        <v>516</v>
      </c>
      <c r="D43" s="65" t="s">
        <v>443</v>
      </c>
    </row>
    <row r="44" spans="1:4" x14ac:dyDescent="0.35">
      <c r="A44" s="63"/>
      <c r="B44" s="64" t="s">
        <v>469</v>
      </c>
      <c r="C44" s="65"/>
      <c r="D44" s="65"/>
    </row>
    <row r="45" spans="1:4" x14ac:dyDescent="0.35">
      <c r="A45" s="63" t="s">
        <v>523</v>
      </c>
      <c r="B45" s="64" t="s">
        <v>524</v>
      </c>
      <c r="C45" s="65" t="s">
        <v>525</v>
      </c>
      <c r="D45" s="65" t="s">
        <v>443</v>
      </c>
    </row>
    <row r="46" spans="1:4" x14ac:dyDescent="0.35">
      <c r="A46" s="63" t="s">
        <v>526</v>
      </c>
      <c r="B46" s="64" t="s">
        <v>527</v>
      </c>
      <c r="C46" s="65" t="s">
        <v>525</v>
      </c>
      <c r="D46" s="65" t="s">
        <v>443</v>
      </c>
    </row>
    <row r="47" spans="1:4" x14ac:dyDescent="0.35">
      <c r="A47" s="63" t="s">
        <v>528</v>
      </c>
      <c r="B47" s="64" t="s">
        <v>529</v>
      </c>
      <c r="C47" s="65" t="s">
        <v>525</v>
      </c>
      <c r="D47" s="65" t="s">
        <v>443</v>
      </c>
    </row>
    <row r="48" spans="1:4" x14ac:dyDescent="0.35">
      <c r="A48" s="63" t="s">
        <v>530</v>
      </c>
      <c r="B48" s="64" t="s">
        <v>531</v>
      </c>
      <c r="C48" s="65" t="s">
        <v>525</v>
      </c>
      <c r="D48" s="65" t="s">
        <v>443</v>
      </c>
    </row>
    <row r="49" spans="1:4" x14ac:dyDescent="0.35">
      <c r="A49" s="63" t="s">
        <v>532</v>
      </c>
      <c r="B49" s="64" t="s">
        <v>533</v>
      </c>
      <c r="C49" s="65" t="s">
        <v>525</v>
      </c>
      <c r="D49" s="65" t="s">
        <v>443</v>
      </c>
    </row>
    <row r="50" spans="1:4" x14ac:dyDescent="0.35">
      <c r="A50" s="63" t="s">
        <v>534</v>
      </c>
      <c r="B50" s="64" t="s">
        <v>535</v>
      </c>
      <c r="C50" s="65" t="s">
        <v>525</v>
      </c>
      <c r="D50" s="65" t="s">
        <v>443</v>
      </c>
    </row>
    <row r="51" spans="1:4" x14ac:dyDescent="0.35">
      <c r="A51" s="63"/>
      <c r="B51" s="64" t="s">
        <v>469</v>
      </c>
      <c r="C51" s="65"/>
      <c r="D51" s="65"/>
    </row>
    <row r="52" spans="1:4" x14ac:dyDescent="0.35">
      <c r="A52" s="63" t="s">
        <v>536</v>
      </c>
      <c r="B52" s="64" t="s">
        <v>537</v>
      </c>
      <c r="C52" s="65" t="s">
        <v>538</v>
      </c>
      <c r="D52" s="65" t="s">
        <v>443</v>
      </c>
    </row>
    <row r="53" spans="1:4" x14ac:dyDescent="0.35">
      <c r="A53" s="63" t="s">
        <v>539</v>
      </c>
      <c r="B53" s="64" t="s">
        <v>540</v>
      </c>
      <c r="C53" s="65" t="s">
        <v>538</v>
      </c>
      <c r="D53" s="65" t="s">
        <v>443</v>
      </c>
    </row>
    <row r="54" spans="1:4" x14ac:dyDescent="0.35">
      <c r="A54" s="63"/>
      <c r="B54" s="64" t="s">
        <v>469</v>
      </c>
      <c r="C54" s="65"/>
      <c r="D54" s="65"/>
    </row>
    <row r="55" spans="1:4" x14ac:dyDescent="0.35">
      <c r="A55" s="63" t="s">
        <v>541</v>
      </c>
      <c r="B55" s="64" t="s">
        <v>542</v>
      </c>
      <c r="C55" s="65" t="s">
        <v>543</v>
      </c>
      <c r="D55" s="65" t="s">
        <v>443</v>
      </c>
    </row>
    <row r="56" spans="1:4" x14ac:dyDescent="0.35">
      <c r="A56" s="63"/>
      <c r="B56" s="64" t="s">
        <v>469</v>
      </c>
      <c r="C56" s="65"/>
      <c r="D56" s="65"/>
    </row>
    <row r="57" spans="1:4" x14ac:dyDescent="0.35">
      <c r="A57" s="63" t="s">
        <v>544</v>
      </c>
      <c r="B57" s="64" t="s">
        <v>545</v>
      </c>
      <c r="C57" s="65" t="s">
        <v>546</v>
      </c>
      <c r="D57" s="65" t="s">
        <v>443</v>
      </c>
    </row>
    <row r="58" spans="1:4" x14ac:dyDescent="0.35">
      <c r="A58" s="63"/>
      <c r="B58" s="64" t="s">
        <v>469</v>
      </c>
      <c r="C58" s="65"/>
      <c r="D58" s="65"/>
    </row>
    <row r="59" spans="1:4" x14ac:dyDescent="0.35">
      <c r="A59" s="63" t="s">
        <v>547</v>
      </c>
      <c r="B59" s="64" t="s">
        <v>548</v>
      </c>
      <c r="C59" s="65" t="s">
        <v>549</v>
      </c>
      <c r="D59" s="65" t="s">
        <v>443</v>
      </c>
    </row>
    <row r="60" spans="1:4" ht="16" thickBot="1" x14ac:dyDescent="0.4">
      <c r="A60" s="68"/>
      <c r="B60" s="69" t="s">
        <v>469</v>
      </c>
      <c r="C60" s="70"/>
      <c r="D60" s="70"/>
    </row>
    <row r="61" spans="1:4" x14ac:dyDescent="0.35">
      <c r="A61" s="63"/>
      <c r="B61" s="64" t="s">
        <v>469</v>
      </c>
      <c r="C61" s="65"/>
      <c r="D61" s="65"/>
    </row>
    <row r="62" spans="1:4" x14ac:dyDescent="0.35">
      <c r="A62" s="63" t="s">
        <v>550</v>
      </c>
      <c r="B62" s="64" t="s">
        <v>551</v>
      </c>
      <c r="C62" s="71" t="s">
        <v>552</v>
      </c>
      <c r="D62" s="71" t="s">
        <v>552</v>
      </c>
    </row>
    <row r="63" spans="1:4" x14ac:dyDescent="0.35">
      <c r="A63" s="63" t="s">
        <v>553</v>
      </c>
      <c r="B63" s="64" t="s">
        <v>554</v>
      </c>
      <c r="C63" s="71" t="s">
        <v>552</v>
      </c>
      <c r="D63" s="71" t="s">
        <v>552</v>
      </c>
    </row>
    <row r="64" spans="1:4" x14ac:dyDescent="0.35">
      <c r="A64" s="63" t="s">
        <v>555</v>
      </c>
      <c r="B64" s="64" t="s">
        <v>556</v>
      </c>
      <c r="C64" s="71" t="s">
        <v>552</v>
      </c>
      <c r="D64" s="71" t="s">
        <v>552</v>
      </c>
    </row>
    <row r="65" spans="1:4" x14ac:dyDescent="0.35">
      <c r="A65" s="63" t="s">
        <v>557</v>
      </c>
      <c r="B65" s="64" t="s">
        <v>558</v>
      </c>
      <c r="C65" s="71" t="s">
        <v>552</v>
      </c>
      <c r="D65" s="71" t="s">
        <v>552</v>
      </c>
    </row>
    <row r="66" spans="1:4" x14ac:dyDescent="0.35">
      <c r="A66" s="63" t="s">
        <v>559</v>
      </c>
      <c r="B66" s="64" t="s">
        <v>560</v>
      </c>
      <c r="C66" s="71" t="s">
        <v>552</v>
      </c>
      <c r="D66" s="71" t="s">
        <v>552</v>
      </c>
    </row>
    <row r="67" spans="1:4" x14ac:dyDescent="0.35">
      <c r="A67" s="63" t="s">
        <v>561</v>
      </c>
      <c r="B67" s="64" t="s">
        <v>562</v>
      </c>
      <c r="C67" s="71" t="s">
        <v>552</v>
      </c>
      <c r="D67" s="71" t="s">
        <v>552</v>
      </c>
    </row>
    <row r="68" spans="1:4" x14ac:dyDescent="0.35">
      <c r="A68" s="91" t="s">
        <v>563</v>
      </c>
      <c r="B68" s="92" t="s">
        <v>564</v>
      </c>
      <c r="C68" s="93" t="s">
        <v>552</v>
      </c>
      <c r="D68" s="93" t="s">
        <v>552</v>
      </c>
    </row>
    <row r="69" spans="1:4" x14ac:dyDescent="0.35">
      <c r="A69" s="91" t="s">
        <v>565</v>
      </c>
      <c r="B69" s="92" t="s">
        <v>566</v>
      </c>
      <c r="C69" s="93" t="s">
        <v>552</v>
      </c>
      <c r="D69" s="93" t="s">
        <v>552</v>
      </c>
    </row>
    <row r="70" spans="1:4" x14ac:dyDescent="0.35">
      <c r="A70" s="91" t="s">
        <v>567</v>
      </c>
      <c r="B70" s="92" t="s">
        <v>568</v>
      </c>
      <c r="C70" s="93" t="s">
        <v>552</v>
      </c>
      <c r="D70" s="93" t="s">
        <v>552</v>
      </c>
    </row>
    <row r="71" spans="1:4" x14ac:dyDescent="0.35">
      <c r="A71" s="91"/>
      <c r="B71" s="92" t="s">
        <v>469</v>
      </c>
      <c r="C71" s="94"/>
      <c r="D71" s="94"/>
    </row>
    <row r="72" spans="1:4" x14ac:dyDescent="0.35">
      <c r="A72" s="91"/>
      <c r="B72" s="92" t="s">
        <v>469</v>
      </c>
      <c r="C72" s="94"/>
      <c r="D72" s="94"/>
    </row>
    <row r="73" spans="1:4" x14ac:dyDescent="0.35">
      <c r="A73" s="91"/>
      <c r="B73" s="92" t="s">
        <v>469</v>
      </c>
      <c r="C73" s="94"/>
      <c r="D73" s="94"/>
    </row>
    <row r="74" spans="1:4" x14ac:dyDescent="0.35">
      <c r="A74" s="91"/>
      <c r="B74" s="92" t="s">
        <v>469</v>
      </c>
      <c r="C74" s="94"/>
      <c r="D74" s="94"/>
    </row>
    <row r="75" spans="1:4" x14ac:dyDescent="0.35">
      <c r="A75" s="91"/>
      <c r="B75" s="92" t="s">
        <v>469</v>
      </c>
      <c r="C75" s="94"/>
      <c r="D75" s="94"/>
    </row>
    <row r="76" spans="1:4" x14ac:dyDescent="0.35">
      <c r="A76" s="91"/>
      <c r="B76" s="92" t="s">
        <v>469</v>
      </c>
      <c r="C76" s="94"/>
      <c r="D76" s="94"/>
    </row>
    <row r="77" spans="1:4" x14ac:dyDescent="0.35">
      <c r="A77" s="91"/>
      <c r="B77" s="92" t="s">
        <v>469</v>
      </c>
      <c r="C77" s="94"/>
      <c r="D77" s="94"/>
    </row>
    <row r="78" spans="1:4" x14ac:dyDescent="0.35">
      <c r="A78" s="91"/>
      <c r="B78" s="92" t="s">
        <v>469</v>
      </c>
      <c r="C78" s="94"/>
      <c r="D78" s="94"/>
    </row>
    <row r="79" spans="1:4" x14ac:dyDescent="0.35">
      <c r="A79" s="91"/>
      <c r="B79" s="92" t="s">
        <v>469</v>
      </c>
      <c r="C79" s="94"/>
      <c r="D79" s="94"/>
    </row>
    <row r="80" spans="1:4" x14ac:dyDescent="0.35">
      <c r="A80" s="91"/>
      <c r="B80" s="92" t="s">
        <v>469</v>
      </c>
      <c r="C80" s="94"/>
      <c r="D80" s="94"/>
    </row>
    <row r="81" spans="1:4" x14ac:dyDescent="0.35">
      <c r="A81" s="91"/>
      <c r="B81" s="92" t="s">
        <v>469</v>
      </c>
      <c r="C81" s="94"/>
      <c r="D81" s="94"/>
    </row>
    <row r="82" spans="1:4" x14ac:dyDescent="0.35">
      <c r="A82" s="91"/>
      <c r="B82" s="92" t="s">
        <v>469</v>
      </c>
      <c r="C82" s="94"/>
      <c r="D82" s="94"/>
    </row>
    <row r="83" spans="1:4" x14ac:dyDescent="0.35">
      <c r="A83" s="91"/>
      <c r="B83" s="92" t="s">
        <v>469</v>
      </c>
      <c r="C83" s="94"/>
      <c r="D83" s="94"/>
    </row>
    <row r="84" spans="1:4" x14ac:dyDescent="0.35">
      <c r="A84" s="91"/>
      <c r="B84" s="92" t="s">
        <v>469</v>
      </c>
      <c r="C84" s="94"/>
      <c r="D84" s="94"/>
    </row>
    <row r="85" spans="1:4" x14ac:dyDescent="0.35">
      <c r="A85" s="91"/>
      <c r="B85" s="92" t="s">
        <v>469</v>
      </c>
      <c r="C85" s="94"/>
      <c r="D85" s="94"/>
    </row>
    <row r="86" spans="1:4" x14ac:dyDescent="0.35">
      <c r="A86" s="91"/>
      <c r="B86" s="92" t="s">
        <v>469</v>
      </c>
      <c r="C86" s="94"/>
      <c r="D86" s="94"/>
    </row>
    <row r="87" spans="1:4" x14ac:dyDescent="0.35">
      <c r="A87" s="91"/>
      <c r="B87" s="92" t="s">
        <v>469</v>
      </c>
      <c r="C87" s="94"/>
      <c r="D87" s="94"/>
    </row>
    <row r="88" spans="1:4" x14ac:dyDescent="0.35">
      <c r="A88" s="72" t="s">
        <v>0</v>
      </c>
      <c r="B88" s="73" t="s">
        <v>0</v>
      </c>
      <c r="C88" s="72" t="s">
        <v>0</v>
      </c>
      <c r="D88" s="72" t="s">
        <v>0</v>
      </c>
    </row>
  </sheetData>
  <sheetProtection algorithmName="SHA-512" hashValue="Zmh73PR9YgUh94q5Y1HrXBytaxX/DAEIS+lsqJRw7kNwffvY+xMGrrmq6BNlmK2b5KhDJ3I9BeaUZM86F5Kjrw==" saltValue="tWLXMVXeBJEZwrXp2ls4fg==" spinCount="100000" sheet="1" objects="1" scenarios="1"/>
  <autoFilter ref="B1:D59"/>
  <printOptions horizontalCentered="1"/>
  <pageMargins left="0.39370078740157483" right="0.39370078740157483" top="0.59055118110236227" bottom="0.59055118110236227" header="0.31496062992125984" footer="0.31496062992125984"/>
  <pageSetup paperSize="9" fitToHeight="2" orientation="portrait" r:id="rId1"/>
  <headerFooter>
    <oddHeader>&amp;C&amp;F</oddHeader>
    <oddFooter>&amp;L&amp;A&amp;C&amp;P / &amp;N&amp;R&amp;D /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916"/>
  <sheetViews>
    <sheetView topLeftCell="A5" zoomScale="80" zoomScaleNormal="80" workbookViewId="0">
      <selection activeCell="A5" sqref="A5"/>
    </sheetView>
  </sheetViews>
  <sheetFormatPr baseColWidth="10" defaultColWidth="11.453125" defaultRowHeight="15.5" outlineLevelRow="1" x14ac:dyDescent="0.35"/>
  <cols>
    <col min="1" max="1" width="40.6328125" style="73" customWidth="1"/>
    <col min="2" max="3" width="8.6328125" style="72" customWidth="1"/>
    <col min="4" max="4" width="20.81640625" style="72" customWidth="1"/>
    <col min="5" max="5" width="40.6328125" style="73" customWidth="1"/>
    <col min="6" max="16384" width="11.453125" style="67"/>
  </cols>
  <sheetData>
    <row r="1" spans="1:5" hidden="1" outlineLevel="1" x14ac:dyDescent="0.35">
      <c r="C1" s="61" t="s">
        <v>570</v>
      </c>
    </row>
    <row r="2" spans="1:5" hidden="1" outlineLevel="1" x14ac:dyDescent="0.35">
      <c r="C2" s="66" t="s">
        <v>1</v>
      </c>
    </row>
    <row r="3" spans="1:5" hidden="1" outlineLevel="1" x14ac:dyDescent="0.35">
      <c r="C3" s="66" t="s">
        <v>2</v>
      </c>
    </row>
    <row r="4" spans="1:5" hidden="1" outlineLevel="1" x14ac:dyDescent="0.35"/>
    <row r="5" spans="1:5" s="62" customFormat="1" ht="22.5" customHeight="1" collapsed="1" x14ac:dyDescent="0.35">
      <c r="A5" s="74" t="s">
        <v>571</v>
      </c>
      <c r="B5" s="74" t="s">
        <v>569</v>
      </c>
      <c r="C5" s="74" t="s">
        <v>570</v>
      </c>
      <c r="D5" s="74" t="s">
        <v>437</v>
      </c>
      <c r="E5" s="74" t="s">
        <v>438</v>
      </c>
    </row>
    <row r="6" spans="1:5" x14ac:dyDescent="0.35">
      <c r="A6" s="95" t="s">
        <v>1076</v>
      </c>
      <c r="B6" s="94">
        <v>1935</v>
      </c>
      <c r="C6" s="94" t="s">
        <v>1</v>
      </c>
      <c r="D6" s="94" t="s">
        <v>553</v>
      </c>
      <c r="E6" s="75" t="str">
        <f>IFERROR(VLOOKUP($D6,'1-Vereine'!$A$2:$D$87,2,FALSE),"")</f>
        <v>Berliner Ruderclub</v>
      </c>
    </row>
    <row r="7" spans="1:5" x14ac:dyDescent="0.35">
      <c r="A7" s="95" t="s">
        <v>797</v>
      </c>
      <c r="B7" s="94">
        <v>1998</v>
      </c>
      <c r="C7" s="94" t="s">
        <v>1</v>
      </c>
      <c r="D7" s="94" t="s">
        <v>544</v>
      </c>
      <c r="E7" s="75" t="str">
        <f>IFERROR(VLOOKUP($D7,'1-Vereine'!$A$2:$D$87,2,FALSE),"")</f>
        <v>Erster Steirischer Ruderclub Ausseerland</v>
      </c>
    </row>
    <row r="8" spans="1:5" x14ac:dyDescent="0.35">
      <c r="A8" s="95" t="s">
        <v>798</v>
      </c>
      <c r="B8" s="94">
        <v>1941</v>
      </c>
      <c r="C8" s="94" t="s">
        <v>1</v>
      </c>
      <c r="D8" s="94" t="s">
        <v>544</v>
      </c>
      <c r="E8" s="75" t="str">
        <f>IFERROR(VLOOKUP($D8,'1-Vereine'!$A$2:$D$87,2,FALSE),"")</f>
        <v>Erster Steirischer Ruderclub Ausseerland</v>
      </c>
    </row>
    <row r="9" spans="1:5" x14ac:dyDescent="0.35">
      <c r="A9" s="95" t="s">
        <v>799</v>
      </c>
      <c r="B9" s="94">
        <v>1997</v>
      </c>
      <c r="C9" s="94" t="s">
        <v>1</v>
      </c>
      <c r="D9" s="94" t="s">
        <v>544</v>
      </c>
      <c r="E9" s="75" t="str">
        <f>IFERROR(VLOOKUP($D9,'1-Vereine'!$A$2:$D$87,2,FALSE),"")</f>
        <v>Erster Steirischer Ruderclub Ausseerland</v>
      </c>
    </row>
    <row r="10" spans="1:5" x14ac:dyDescent="0.35">
      <c r="A10" s="95" t="s">
        <v>800</v>
      </c>
      <c r="B10" s="94">
        <v>1997</v>
      </c>
      <c r="C10" s="94" t="s">
        <v>1</v>
      </c>
      <c r="D10" s="94" t="s">
        <v>544</v>
      </c>
      <c r="E10" s="75" t="str">
        <f>IFERROR(VLOOKUP($D10,'1-Vereine'!$A$2:$D$87,2,FALSE),"")</f>
        <v>Erster Steirischer Ruderclub Ausseerland</v>
      </c>
    </row>
    <row r="11" spans="1:5" x14ac:dyDescent="0.35">
      <c r="A11" s="95" t="s">
        <v>837</v>
      </c>
      <c r="B11" s="94">
        <v>1984</v>
      </c>
      <c r="C11" s="94" t="s">
        <v>2</v>
      </c>
      <c r="D11" s="94" t="s">
        <v>459</v>
      </c>
      <c r="E11" s="75" t="str">
        <f>IFERROR(VLOOKUP($D11,'1-Vereine'!$A$2:$D$87,2,FALSE),"")</f>
        <v>Erster Wiener Ruderclub "LIA"</v>
      </c>
    </row>
    <row r="12" spans="1:5" x14ac:dyDescent="0.35">
      <c r="A12" s="95" t="s">
        <v>838</v>
      </c>
      <c r="B12" s="94">
        <v>2001</v>
      </c>
      <c r="C12" s="94" t="s">
        <v>1</v>
      </c>
      <c r="D12" s="94" t="s">
        <v>459</v>
      </c>
      <c r="E12" s="75" t="s">
        <v>460</v>
      </c>
    </row>
    <row r="13" spans="1:5" x14ac:dyDescent="0.35">
      <c r="A13" s="95" t="s">
        <v>839</v>
      </c>
      <c r="B13" s="94">
        <v>2002</v>
      </c>
      <c r="C13" s="94" t="s">
        <v>1</v>
      </c>
      <c r="D13" s="94" t="s">
        <v>459</v>
      </c>
      <c r="E13" s="75" t="str">
        <f>IFERROR(VLOOKUP($D13,'1-Vereine'!$A$2:$D$87,2,FALSE),"")</f>
        <v>Erster Wiener Ruderclub "LIA"</v>
      </c>
    </row>
    <row r="14" spans="1:5" x14ac:dyDescent="0.35">
      <c r="A14" s="95" t="s">
        <v>840</v>
      </c>
      <c r="B14" s="94">
        <v>1975</v>
      </c>
      <c r="C14" s="94" t="s">
        <v>1</v>
      </c>
      <c r="D14" s="94" t="s">
        <v>459</v>
      </c>
      <c r="E14" s="75" t="str">
        <f>IFERROR(VLOOKUP($D14,'1-Vereine'!$A$2:$D$87,2,FALSE),"")</f>
        <v>Erster Wiener Ruderclub "LIA"</v>
      </c>
    </row>
    <row r="15" spans="1:5" x14ac:dyDescent="0.35">
      <c r="A15" s="95" t="s">
        <v>841</v>
      </c>
      <c r="B15" s="94">
        <v>1966</v>
      </c>
      <c r="C15" s="94" t="s">
        <v>1</v>
      </c>
      <c r="D15" s="94" t="s">
        <v>459</v>
      </c>
      <c r="E15" s="75" t="str">
        <f>IFERROR(VLOOKUP($D15,'1-Vereine'!$A$2:$D$87,2,FALSE),"")</f>
        <v>Erster Wiener Ruderclub "LIA"</v>
      </c>
    </row>
    <row r="16" spans="1:5" x14ac:dyDescent="0.35">
      <c r="A16" s="95" t="s">
        <v>842</v>
      </c>
      <c r="B16" s="94">
        <v>1997</v>
      </c>
      <c r="C16" s="94" t="s">
        <v>2</v>
      </c>
      <c r="D16" s="94" t="s">
        <v>459</v>
      </c>
      <c r="E16" s="75" t="str">
        <f>IFERROR(VLOOKUP($D16,'1-Vereine'!$A$2:$D$87,2,FALSE),"")</f>
        <v>Erster Wiener Ruderclub "LIA"</v>
      </c>
    </row>
    <row r="17" spans="1:5" x14ac:dyDescent="0.35">
      <c r="A17" s="95" t="s">
        <v>843</v>
      </c>
      <c r="B17" s="94">
        <v>1968</v>
      </c>
      <c r="C17" s="94" t="s">
        <v>2</v>
      </c>
      <c r="D17" s="94" t="s">
        <v>459</v>
      </c>
      <c r="E17" s="75" t="str">
        <f>IFERROR(VLOOKUP($D17,'1-Vereine'!$A$2:$D$87,2,FALSE),"")</f>
        <v>Erster Wiener Ruderclub "LIA"</v>
      </c>
    </row>
    <row r="18" spans="1:5" x14ac:dyDescent="0.35">
      <c r="A18" s="95" t="s">
        <v>844</v>
      </c>
      <c r="B18" s="94">
        <v>1999</v>
      </c>
      <c r="C18" s="94" t="s">
        <v>2</v>
      </c>
      <c r="D18" s="94" t="s">
        <v>459</v>
      </c>
      <c r="E18" s="75" t="s">
        <v>460</v>
      </c>
    </row>
    <row r="19" spans="1:5" x14ac:dyDescent="0.35">
      <c r="A19" s="95" t="s">
        <v>845</v>
      </c>
      <c r="B19" s="94">
        <v>1982</v>
      </c>
      <c r="C19" s="94" t="s">
        <v>2</v>
      </c>
      <c r="D19" s="94" t="s">
        <v>459</v>
      </c>
      <c r="E19" s="75" t="str">
        <f>IFERROR(VLOOKUP($D19,'1-Vereine'!$A$2:$D$87,2,FALSE),"")</f>
        <v>Erster Wiener Ruderclub "LIA"</v>
      </c>
    </row>
    <row r="20" spans="1:5" x14ac:dyDescent="0.35">
      <c r="A20" s="95" t="s">
        <v>846</v>
      </c>
      <c r="B20" s="94">
        <v>2000</v>
      </c>
      <c r="C20" s="94" t="s">
        <v>2</v>
      </c>
      <c r="D20" s="94" t="s">
        <v>459</v>
      </c>
      <c r="E20" s="75" t="s">
        <v>460</v>
      </c>
    </row>
    <row r="21" spans="1:5" x14ac:dyDescent="0.35">
      <c r="A21" s="95" t="s">
        <v>847</v>
      </c>
      <c r="B21" s="94">
        <v>2000</v>
      </c>
      <c r="C21" s="94" t="s">
        <v>2</v>
      </c>
      <c r="D21" s="94" t="s">
        <v>459</v>
      </c>
      <c r="E21" s="75" t="s">
        <v>460</v>
      </c>
    </row>
    <row r="22" spans="1:5" x14ac:dyDescent="0.35">
      <c r="A22" s="95" t="s">
        <v>848</v>
      </c>
      <c r="B22" s="94">
        <v>1994</v>
      </c>
      <c r="C22" s="94" t="s">
        <v>2</v>
      </c>
      <c r="D22" s="94" t="s">
        <v>459</v>
      </c>
      <c r="E22" s="75" t="str">
        <f>IFERROR(VLOOKUP($D22,'1-Vereine'!$A$2:$D$87,2,FALSE),"")</f>
        <v>Erster Wiener Ruderclub "LIA"</v>
      </c>
    </row>
    <row r="23" spans="1:5" x14ac:dyDescent="0.35">
      <c r="A23" s="95" t="s">
        <v>849</v>
      </c>
      <c r="B23" s="94">
        <v>1978</v>
      </c>
      <c r="C23" s="94" t="s">
        <v>2</v>
      </c>
      <c r="D23" s="94" t="s">
        <v>459</v>
      </c>
      <c r="E23" s="75" t="str">
        <f>IFERROR(VLOOKUP($D23,'1-Vereine'!$A$2:$D$87,2,FALSE),"")</f>
        <v>Erster Wiener Ruderclub "LIA"</v>
      </c>
    </row>
    <row r="24" spans="1:5" x14ac:dyDescent="0.35">
      <c r="A24" s="95" t="s">
        <v>850</v>
      </c>
      <c r="B24" s="94">
        <v>1999</v>
      </c>
      <c r="C24" s="94" t="s">
        <v>1</v>
      </c>
      <c r="D24" s="94" t="s">
        <v>459</v>
      </c>
      <c r="E24" s="75" t="s">
        <v>460</v>
      </c>
    </row>
    <row r="25" spans="1:5" x14ac:dyDescent="0.35">
      <c r="A25" s="95" t="s">
        <v>851</v>
      </c>
      <c r="B25" s="94">
        <v>1995</v>
      </c>
      <c r="C25" s="94" t="s">
        <v>2</v>
      </c>
      <c r="D25" s="94" t="s">
        <v>459</v>
      </c>
      <c r="E25" s="75" t="s">
        <v>460</v>
      </c>
    </row>
    <row r="26" spans="1:5" x14ac:dyDescent="0.35">
      <c r="A26" s="95" t="s">
        <v>852</v>
      </c>
      <c r="B26" s="94">
        <v>2002</v>
      </c>
      <c r="C26" s="94" t="s">
        <v>1</v>
      </c>
      <c r="D26" s="94" t="s">
        <v>459</v>
      </c>
      <c r="E26" s="75" t="str">
        <f>IFERROR(VLOOKUP($D26,'1-Vereine'!$A$2:$D$87,2,FALSE),"")</f>
        <v>Erster Wiener Ruderclub "LIA"</v>
      </c>
    </row>
    <row r="27" spans="1:5" x14ac:dyDescent="0.35">
      <c r="A27" s="95" t="s">
        <v>853</v>
      </c>
      <c r="B27" s="94">
        <v>1970</v>
      </c>
      <c r="C27" s="94" t="s">
        <v>2</v>
      </c>
      <c r="D27" s="94" t="s">
        <v>459</v>
      </c>
      <c r="E27" s="75" t="str">
        <f>IFERROR(VLOOKUP($D27,'1-Vereine'!$A$2:$D$87,2,FALSE),"")</f>
        <v>Erster Wiener Ruderclub "LIA"</v>
      </c>
    </row>
    <row r="28" spans="1:5" x14ac:dyDescent="0.35">
      <c r="A28" s="95" t="s">
        <v>855</v>
      </c>
      <c r="B28" s="94">
        <v>1999</v>
      </c>
      <c r="C28" s="94" t="s">
        <v>1</v>
      </c>
      <c r="D28" s="94" t="s">
        <v>459</v>
      </c>
      <c r="E28" s="75" t="str">
        <f>IFERROR(VLOOKUP($D28,'1-Vereine'!$A$2:$D$87,2,FALSE),"")</f>
        <v>Erster Wiener Ruderclub "LIA"</v>
      </c>
    </row>
    <row r="29" spans="1:5" x14ac:dyDescent="0.35">
      <c r="A29" s="95" t="s">
        <v>854</v>
      </c>
      <c r="B29" s="94">
        <v>2002</v>
      </c>
      <c r="C29" s="94" t="s">
        <v>1</v>
      </c>
      <c r="D29" s="94" t="s">
        <v>459</v>
      </c>
      <c r="E29" s="75" t="str">
        <f>IFERROR(VLOOKUP($D29,'1-Vereine'!$A$2:$D$87,2,FALSE),"")</f>
        <v>Erster Wiener Ruderclub "LIA"</v>
      </c>
    </row>
    <row r="30" spans="1:5" x14ac:dyDescent="0.35">
      <c r="A30" s="95" t="s">
        <v>854</v>
      </c>
      <c r="B30" s="94">
        <v>2002</v>
      </c>
      <c r="C30" s="94" t="s">
        <v>1</v>
      </c>
      <c r="D30" s="94" t="s">
        <v>459</v>
      </c>
      <c r="E30" s="75" t="str">
        <f>IFERROR(VLOOKUP($D30,'1-Vereine'!$A$2:$D$87,2,FALSE),"")</f>
        <v>Erster Wiener Ruderclub "LIA"</v>
      </c>
    </row>
    <row r="31" spans="1:5" x14ac:dyDescent="0.35">
      <c r="A31" s="95" t="s">
        <v>856</v>
      </c>
      <c r="B31" s="94">
        <v>1996</v>
      </c>
      <c r="C31" s="94" t="s">
        <v>72</v>
      </c>
      <c r="D31" s="94" t="s">
        <v>459</v>
      </c>
      <c r="E31" s="75" t="s">
        <v>460</v>
      </c>
    </row>
    <row r="32" spans="1:5" x14ac:dyDescent="0.35">
      <c r="A32" s="95" t="s">
        <v>857</v>
      </c>
      <c r="B32" s="94">
        <v>1979</v>
      </c>
      <c r="C32" s="94" t="s">
        <v>2</v>
      </c>
      <c r="D32" s="94" t="s">
        <v>459</v>
      </c>
      <c r="E32" s="75" t="str">
        <f>IFERROR(VLOOKUP($D32,'1-Vereine'!$A$2:$D$87,2,FALSE),"")</f>
        <v>Erster Wiener Ruderclub "LIA"</v>
      </c>
    </row>
    <row r="33" spans="1:5" x14ac:dyDescent="0.35">
      <c r="A33" s="95" t="s">
        <v>858</v>
      </c>
      <c r="B33" s="94">
        <v>1995</v>
      </c>
      <c r="C33" s="94" t="s">
        <v>2</v>
      </c>
      <c r="D33" s="94" t="s">
        <v>459</v>
      </c>
      <c r="E33" s="75" t="str">
        <f>IFERROR(VLOOKUP($D33,'1-Vereine'!$A$2:$D$87,2,FALSE),"")</f>
        <v>Erster Wiener Ruderclub "LIA"</v>
      </c>
    </row>
    <row r="34" spans="1:5" x14ac:dyDescent="0.35">
      <c r="A34" s="95" t="s">
        <v>859</v>
      </c>
      <c r="B34" s="94">
        <v>1997</v>
      </c>
      <c r="C34" s="94" t="s">
        <v>1</v>
      </c>
      <c r="D34" s="94" t="s">
        <v>459</v>
      </c>
      <c r="E34" s="75" t="str">
        <f>IFERROR(VLOOKUP($D34,'1-Vereine'!$A$2:$D$87,2,FALSE),"")</f>
        <v>Erster Wiener Ruderclub "LIA"</v>
      </c>
    </row>
    <row r="35" spans="1:5" x14ac:dyDescent="0.35">
      <c r="A35" s="95" t="s">
        <v>860</v>
      </c>
      <c r="B35" s="94">
        <v>1981</v>
      </c>
      <c r="C35" s="94" t="s">
        <v>2</v>
      </c>
      <c r="D35" s="94" t="s">
        <v>459</v>
      </c>
      <c r="E35" s="75" t="s">
        <v>460</v>
      </c>
    </row>
    <row r="36" spans="1:5" x14ac:dyDescent="0.35">
      <c r="A36" s="95" t="s">
        <v>861</v>
      </c>
      <c r="B36" s="94">
        <v>2001</v>
      </c>
      <c r="C36" s="94" t="s">
        <v>2</v>
      </c>
      <c r="D36" s="94" t="s">
        <v>459</v>
      </c>
      <c r="E36" s="75" t="str">
        <f>IFERROR(VLOOKUP($D36,'1-Vereine'!$A$2:$D$87,2,FALSE),"")</f>
        <v>Erster Wiener Ruderclub "LIA"</v>
      </c>
    </row>
    <row r="37" spans="1:5" x14ac:dyDescent="0.35">
      <c r="A37" s="95" t="s">
        <v>862</v>
      </c>
      <c r="B37" s="94">
        <v>1961</v>
      </c>
      <c r="C37" s="94" t="s">
        <v>2</v>
      </c>
      <c r="D37" s="94" t="s">
        <v>459</v>
      </c>
      <c r="E37" s="75" t="s">
        <v>460</v>
      </c>
    </row>
    <row r="38" spans="1:5" x14ac:dyDescent="0.35">
      <c r="A38" s="95" t="s">
        <v>863</v>
      </c>
      <c r="B38" s="94">
        <v>1981</v>
      </c>
      <c r="C38" s="94" t="s">
        <v>2</v>
      </c>
      <c r="D38" s="94" t="s">
        <v>459</v>
      </c>
      <c r="E38" s="75" t="s">
        <v>460</v>
      </c>
    </row>
    <row r="39" spans="1:5" x14ac:dyDescent="0.35">
      <c r="A39" s="95" t="s">
        <v>864</v>
      </c>
      <c r="B39" s="94">
        <v>2000</v>
      </c>
      <c r="C39" s="94" t="s">
        <v>2</v>
      </c>
      <c r="D39" s="94" t="s">
        <v>459</v>
      </c>
      <c r="E39" s="75" t="s">
        <v>460</v>
      </c>
    </row>
    <row r="40" spans="1:5" x14ac:dyDescent="0.35">
      <c r="A40" s="95" t="s">
        <v>865</v>
      </c>
      <c r="B40" s="94">
        <v>1975</v>
      </c>
      <c r="C40" s="94" t="s">
        <v>1</v>
      </c>
      <c r="D40" s="94" t="s">
        <v>459</v>
      </c>
      <c r="E40" s="75" t="str">
        <f>IFERROR(VLOOKUP($D40,'1-Vereine'!$A$2:$D$87,2,FALSE),"")</f>
        <v>Erster Wiener Ruderclub "LIA"</v>
      </c>
    </row>
    <row r="41" spans="1:5" x14ac:dyDescent="0.35">
      <c r="A41" s="95" t="s">
        <v>866</v>
      </c>
      <c r="B41" s="94">
        <v>1998</v>
      </c>
      <c r="C41" s="94" t="s">
        <v>1</v>
      </c>
      <c r="D41" s="94" t="s">
        <v>459</v>
      </c>
      <c r="E41" s="75" t="str">
        <f>IFERROR(VLOOKUP($D41,'1-Vereine'!$A$2:$D$87,2,FALSE),"")</f>
        <v>Erster Wiener Ruderclub "LIA"</v>
      </c>
    </row>
    <row r="42" spans="1:5" x14ac:dyDescent="0.35">
      <c r="A42" s="95" t="s">
        <v>867</v>
      </c>
      <c r="B42" s="94">
        <v>1996</v>
      </c>
      <c r="C42" s="94" t="s">
        <v>1</v>
      </c>
      <c r="D42" s="94" t="s">
        <v>459</v>
      </c>
      <c r="E42" s="75" t="s">
        <v>460</v>
      </c>
    </row>
    <row r="43" spans="1:5" x14ac:dyDescent="0.35">
      <c r="A43" s="95" t="s">
        <v>868</v>
      </c>
      <c r="B43" s="94">
        <v>1978</v>
      </c>
      <c r="C43" s="94" t="s">
        <v>2</v>
      </c>
      <c r="D43" s="94" t="s">
        <v>459</v>
      </c>
      <c r="E43" s="75" t="str">
        <f>IFERROR(VLOOKUP($D43,'1-Vereine'!$A$2:$D$87,2,FALSE),"")</f>
        <v>Erster Wiener Ruderclub "LIA"</v>
      </c>
    </row>
    <row r="44" spans="1:5" x14ac:dyDescent="0.35">
      <c r="A44" s="95" t="s">
        <v>869</v>
      </c>
      <c r="B44" s="94">
        <v>1977</v>
      </c>
      <c r="C44" s="94" t="s">
        <v>2</v>
      </c>
      <c r="D44" s="94" t="s">
        <v>459</v>
      </c>
      <c r="E44" s="75" t="s">
        <v>460</v>
      </c>
    </row>
    <row r="45" spans="1:5" x14ac:dyDescent="0.35">
      <c r="A45" s="95" t="s">
        <v>870</v>
      </c>
      <c r="B45" s="94">
        <v>1999</v>
      </c>
      <c r="C45" s="94" t="s">
        <v>1</v>
      </c>
      <c r="D45" s="94" t="s">
        <v>459</v>
      </c>
      <c r="E45" s="75" t="s">
        <v>460</v>
      </c>
    </row>
    <row r="46" spans="1:5" x14ac:dyDescent="0.35">
      <c r="A46" s="95" t="s">
        <v>871</v>
      </c>
      <c r="B46" s="94">
        <v>1971</v>
      </c>
      <c r="C46" s="94" t="s">
        <v>2</v>
      </c>
      <c r="D46" s="94" t="s">
        <v>459</v>
      </c>
      <c r="E46" s="75" t="str">
        <f>IFERROR(VLOOKUP($D46,'1-Vereine'!$A$2:$D$87,2,FALSE),"")</f>
        <v>Erster Wiener Ruderclub "LIA"</v>
      </c>
    </row>
    <row r="47" spans="1:5" x14ac:dyDescent="0.35">
      <c r="A47" s="95" t="s">
        <v>872</v>
      </c>
      <c r="B47" s="94">
        <v>1967</v>
      </c>
      <c r="C47" s="94" t="s">
        <v>2</v>
      </c>
      <c r="D47" s="94" t="s">
        <v>459</v>
      </c>
      <c r="E47" s="75" t="s">
        <v>460</v>
      </c>
    </row>
    <row r="48" spans="1:5" x14ac:dyDescent="0.35">
      <c r="A48" s="95" t="s">
        <v>873</v>
      </c>
      <c r="B48" s="94">
        <v>1967</v>
      </c>
      <c r="C48" s="94" t="s">
        <v>2</v>
      </c>
      <c r="D48" s="94" t="s">
        <v>459</v>
      </c>
      <c r="E48" s="75" t="str">
        <f>IFERROR(VLOOKUP($D48,'1-Vereine'!$A$2:$D$87,2,FALSE),"")</f>
        <v>Erster Wiener Ruderclub "LIA"</v>
      </c>
    </row>
    <row r="49" spans="1:5" x14ac:dyDescent="0.35">
      <c r="A49" s="95" t="s">
        <v>874</v>
      </c>
      <c r="B49" s="94">
        <v>2002</v>
      </c>
      <c r="C49" s="94" t="s">
        <v>1</v>
      </c>
      <c r="D49" s="94" t="s">
        <v>459</v>
      </c>
      <c r="E49" s="75" t="str">
        <f>IFERROR(VLOOKUP($D49,'1-Vereine'!$A$2:$D$87,2,FALSE),"")</f>
        <v>Erster Wiener Ruderclub "LIA"</v>
      </c>
    </row>
    <row r="50" spans="1:5" x14ac:dyDescent="0.35">
      <c r="A50" s="95" t="s">
        <v>875</v>
      </c>
      <c r="B50" s="94">
        <v>2002</v>
      </c>
      <c r="C50" s="94" t="s">
        <v>1</v>
      </c>
      <c r="D50" s="94" t="s">
        <v>459</v>
      </c>
      <c r="E50" s="75" t="s">
        <v>460</v>
      </c>
    </row>
    <row r="51" spans="1:5" x14ac:dyDescent="0.35">
      <c r="A51" s="95" t="s">
        <v>876</v>
      </c>
      <c r="B51" s="94">
        <v>1974</v>
      </c>
      <c r="C51" s="94" t="s">
        <v>2</v>
      </c>
      <c r="D51" s="94" t="s">
        <v>459</v>
      </c>
      <c r="E51" s="75" t="str">
        <f>IFERROR(VLOOKUP($D51,'1-Vereine'!$A$2:$D$87,2,FALSE),"")</f>
        <v>Erster Wiener Ruderclub "LIA"</v>
      </c>
    </row>
    <row r="52" spans="1:5" x14ac:dyDescent="0.35">
      <c r="A52" s="95" t="s">
        <v>877</v>
      </c>
      <c r="B52" s="94">
        <v>2003</v>
      </c>
      <c r="C52" s="94" t="s">
        <v>2</v>
      </c>
      <c r="D52" s="94" t="s">
        <v>459</v>
      </c>
      <c r="E52" s="75" t="s">
        <v>460</v>
      </c>
    </row>
    <row r="53" spans="1:5" x14ac:dyDescent="0.35">
      <c r="A53" s="95" t="s">
        <v>878</v>
      </c>
      <c r="B53" s="94">
        <v>1975</v>
      </c>
      <c r="C53" s="94" t="s">
        <v>1</v>
      </c>
      <c r="D53" s="94" t="s">
        <v>459</v>
      </c>
      <c r="E53" s="75" t="s">
        <v>460</v>
      </c>
    </row>
    <row r="54" spans="1:5" x14ac:dyDescent="0.35">
      <c r="A54" s="95" t="s">
        <v>879</v>
      </c>
      <c r="B54" s="94">
        <v>1998</v>
      </c>
      <c r="C54" s="94" t="s">
        <v>1</v>
      </c>
      <c r="D54" s="94" t="s">
        <v>459</v>
      </c>
      <c r="E54" s="75" t="s">
        <v>460</v>
      </c>
    </row>
    <row r="55" spans="1:5" x14ac:dyDescent="0.35">
      <c r="A55" s="95" t="s">
        <v>880</v>
      </c>
      <c r="B55" s="94">
        <v>2002</v>
      </c>
      <c r="C55" s="94" t="s">
        <v>1</v>
      </c>
      <c r="D55" s="94" t="s">
        <v>459</v>
      </c>
      <c r="E55" s="75" t="str">
        <f>IFERROR(VLOOKUP($D55,'1-Vereine'!$A$2:$D$87,2,FALSE),"")</f>
        <v>Erster Wiener Ruderclub "LIA"</v>
      </c>
    </row>
    <row r="56" spans="1:5" x14ac:dyDescent="0.35">
      <c r="A56" s="95" t="s">
        <v>881</v>
      </c>
      <c r="B56" s="94">
        <v>1957</v>
      </c>
      <c r="C56" s="94" t="s">
        <v>1</v>
      </c>
      <c r="D56" s="94" t="s">
        <v>459</v>
      </c>
      <c r="E56" s="75" t="s">
        <v>460</v>
      </c>
    </row>
    <row r="57" spans="1:5" x14ac:dyDescent="0.35">
      <c r="A57" s="95" t="s">
        <v>882</v>
      </c>
      <c r="B57" s="94">
        <v>1951</v>
      </c>
      <c r="C57" s="94" t="s">
        <v>1</v>
      </c>
      <c r="D57" s="94" t="s">
        <v>459</v>
      </c>
      <c r="E57" s="75" t="str">
        <f>IFERROR(VLOOKUP($D57,'1-Vereine'!$A$2:$D$87,2,FALSE),"")</f>
        <v>Erster Wiener Ruderclub "LIA"</v>
      </c>
    </row>
    <row r="58" spans="1:5" x14ac:dyDescent="0.35">
      <c r="A58" s="95" t="s">
        <v>883</v>
      </c>
      <c r="B58" s="94">
        <v>1998</v>
      </c>
      <c r="C58" s="94" t="s">
        <v>2</v>
      </c>
      <c r="D58" s="94" t="s">
        <v>459</v>
      </c>
      <c r="E58" s="75" t="s">
        <v>460</v>
      </c>
    </row>
    <row r="59" spans="1:5" x14ac:dyDescent="0.35">
      <c r="A59" s="95" t="s">
        <v>884</v>
      </c>
      <c r="B59" s="94">
        <v>1962</v>
      </c>
      <c r="C59" s="94" t="s">
        <v>2</v>
      </c>
      <c r="D59" s="94" t="s">
        <v>459</v>
      </c>
      <c r="E59" s="75" t="str">
        <f>IFERROR(VLOOKUP($D59,'1-Vereine'!$A$2:$D$87,2,FALSE),"")</f>
        <v>Erster Wiener Ruderclub "LIA"</v>
      </c>
    </row>
    <row r="60" spans="1:5" x14ac:dyDescent="0.35">
      <c r="A60" s="95" t="s">
        <v>885</v>
      </c>
      <c r="B60" s="94">
        <v>1957</v>
      </c>
      <c r="C60" s="94" t="s">
        <v>1</v>
      </c>
      <c r="D60" s="94" t="s">
        <v>459</v>
      </c>
      <c r="E60" s="75" t="str">
        <f>IFERROR(VLOOKUP($D60,'1-Vereine'!$A$2:$D$87,2,FALSE),"")</f>
        <v>Erster Wiener Ruderclub "LIA"</v>
      </c>
    </row>
    <row r="61" spans="1:5" x14ac:dyDescent="0.35">
      <c r="A61" s="95" t="s">
        <v>886</v>
      </c>
      <c r="B61" s="94">
        <v>1964</v>
      </c>
      <c r="C61" s="94" t="s">
        <v>1</v>
      </c>
      <c r="D61" s="94" t="s">
        <v>459</v>
      </c>
      <c r="E61" s="75" t="str">
        <f>IFERROR(VLOOKUP($D61,'1-Vereine'!$A$2:$D$87,2,FALSE),"")</f>
        <v>Erster Wiener Ruderclub "LIA"</v>
      </c>
    </row>
    <row r="62" spans="1:5" x14ac:dyDescent="0.35">
      <c r="A62" s="95" t="s">
        <v>887</v>
      </c>
      <c r="B62" s="94">
        <v>1949</v>
      </c>
      <c r="C62" s="94" t="s">
        <v>1</v>
      </c>
      <c r="D62" s="94" t="s">
        <v>459</v>
      </c>
      <c r="E62" s="75" t="str">
        <f>IFERROR(VLOOKUP($D62,'1-Vereine'!$A$2:$D$87,2,FALSE),"")</f>
        <v>Erster Wiener Ruderclub "LIA"</v>
      </c>
    </row>
    <row r="63" spans="1:5" x14ac:dyDescent="0.35">
      <c r="A63" s="95" t="s">
        <v>888</v>
      </c>
      <c r="B63" s="94">
        <v>1950</v>
      </c>
      <c r="C63" s="94" t="s">
        <v>2</v>
      </c>
      <c r="D63" s="94" t="s">
        <v>459</v>
      </c>
      <c r="E63" s="75" t="str">
        <f>IFERROR(VLOOKUP($D63,'1-Vereine'!$A$2:$D$87,2,FALSE),"")</f>
        <v>Erster Wiener Ruderclub "LIA"</v>
      </c>
    </row>
    <row r="64" spans="1:5" x14ac:dyDescent="0.35">
      <c r="A64" s="95" t="s">
        <v>627</v>
      </c>
      <c r="B64" s="94">
        <v>1960</v>
      </c>
      <c r="C64" s="94" t="s">
        <v>2</v>
      </c>
      <c r="D64" s="94" t="s">
        <v>459</v>
      </c>
      <c r="E64" s="75" t="str">
        <f>IFERROR(VLOOKUP($D64,'1-Vereine'!$A$2:$D$87,2,FALSE),"")</f>
        <v>Erster Wiener Ruderclub "LIA"</v>
      </c>
    </row>
    <row r="65" spans="1:5" x14ac:dyDescent="0.35">
      <c r="A65" s="95" t="s">
        <v>889</v>
      </c>
      <c r="B65" s="94">
        <v>1998</v>
      </c>
      <c r="C65" s="94" t="s">
        <v>1</v>
      </c>
      <c r="D65" s="94" t="s">
        <v>459</v>
      </c>
      <c r="E65" s="75" t="str">
        <f>IFERROR(VLOOKUP($D65,'1-Vereine'!$A$2:$D$87,2,FALSE),"")</f>
        <v>Erster Wiener Ruderclub "LIA"</v>
      </c>
    </row>
    <row r="66" spans="1:5" x14ac:dyDescent="0.35">
      <c r="A66" s="95" t="s">
        <v>890</v>
      </c>
      <c r="B66" s="94">
        <v>2003</v>
      </c>
      <c r="C66" s="94" t="s">
        <v>2</v>
      </c>
      <c r="D66" s="94" t="s">
        <v>459</v>
      </c>
      <c r="E66" s="75" t="str">
        <f>IFERROR(VLOOKUP($D66,'1-Vereine'!$A$2:$D$87,2,FALSE),"")</f>
        <v>Erster Wiener Ruderclub "LIA"</v>
      </c>
    </row>
    <row r="67" spans="1:5" x14ac:dyDescent="0.35">
      <c r="A67" s="95" t="s">
        <v>891</v>
      </c>
      <c r="B67" s="94">
        <v>1999</v>
      </c>
      <c r="C67" s="94" t="s">
        <v>2</v>
      </c>
      <c r="D67" s="94" t="s">
        <v>459</v>
      </c>
      <c r="E67" s="75" t="s">
        <v>460</v>
      </c>
    </row>
    <row r="68" spans="1:5" x14ac:dyDescent="0.35">
      <c r="A68" s="95" t="s">
        <v>892</v>
      </c>
      <c r="B68" s="94">
        <v>2002</v>
      </c>
      <c r="C68" s="94" t="s">
        <v>2</v>
      </c>
      <c r="D68" s="94" t="s">
        <v>459</v>
      </c>
      <c r="E68" s="75" t="str">
        <f>IFERROR(VLOOKUP($D68,'1-Vereine'!$A$2:$D$87,2,FALSE),"")</f>
        <v>Erster Wiener Ruderclub "LIA"</v>
      </c>
    </row>
    <row r="69" spans="1:5" x14ac:dyDescent="0.35">
      <c r="A69" s="95" t="s">
        <v>894</v>
      </c>
      <c r="B69" s="94">
        <v>1954</v>
      </c>
      <c r="C69" s="94" t="s">
        <v>2</v>
      </c>
      <c r="D69" s="94" t="s">
        <v>459</v>
      </c>
      <c r="E69" s="75" t="str">
        <f>IFERROR(VLOOKUP($D69,'1-Vereine'!$A$2:$D$87,2,FALSE),"")</f>
        <v>Erster Wiener Ruderclub "LIA"</v>
      </c>
    </row>
    <row r="70" spans="1:5" x14ac:dyDescent="0.35">
      <c r="A70" s="95" t="s">
        <v>893</v>
      </c>
      <c r="B70" s="94">
        <v>2000</v>
      </c>
      <c r="C70" s="94" t="s">
        <v>2</v>
      </c>
      <c r="D70" s="94" t="s">
        <v>459</v>
      </c>
      <c r="E70" s="75" t="s">
        <v>460</v>
      </c>
    </row>
    <row r="71" spans="1:5" x14ac:dyDescent="0.35">
      <c r="A71" s="95" t="s">
        <v>893</v>
      </c>
      <c r="B71" s="94">
        <v>2000</v>
      </c>
      <c r="C71" s="94" t="s">
        <v>2</v>
      </c>
      <c r="D71" s="94" t="s">
        <v>459</v>
      </c>
      <c r="E71" s="75" t="s">
        <v>460</v>
      </c>
    </row>
    <row r="72" spans="1:5" x14ac:dyDescent="0.35">
      <c r="A72" s="95" t="s">
        <v>893</v>
      </c>
      <c r="B72" s="94">
        <v>2000</v>
      </c>
      <c r="C72" s="94" t="s">
        <v>2</v>
      </c>
      <c r="D72" s="94" t="s">
        <v>459</v>
      </c>
      <c r="E72" s="75" t="str">
        <f>IFERROR(VLOOKUP($D72,'1-Vereine'!$A$2:$D$87,2,FALSE),"")</f>
        <v>Erster Wiener Ruderclub "LIA"</v>
      </c>
    </row>
    <row r="73" spans="1:5" x14ac:dyDescent="0.35">
      <c r="A73" s="95" t="s">
        <v>895</v>
      </c>
      <c r="B73" s="94">
        <v>2002</v>
      </c>
      <c r="C73" s="94" t="s">
        <v>2</v>
      </c>
      <c r="D73" s="94" t="s">
        <v>459</v>
      </c>
      <c r="E73" s="75" t="str">
        <f>IFERROR(VLOOKUP($D73,'1-Vereine'!$A$2:$D$87,2,FALSE),"")</f>
        <v>Erster Wiener Ruderclub "LIA"</v>
      </c>
    </row>
    <row r="74" spans="1:5" x14ac:dyDescent="0.35">
      <c r="A74" s="95" t="s">
        <v>896</v>
      </c>
      <c r="B74" s="94">
        <v>1976</v>
      </c>
      <c r="C74" s="94" t="s">
        <v>1</v>
      </c>
      <c r="D74" s="94" t="s">
        <v>459</v>
      </c>
      <c r="E74" s="75" t="s">
        <v>460</v>
      </c>
    </row>
    <row r="75" spans="1:5" x14ac:dyDescent="0.35">
      <c r="A75" s="95" t="s">
        <v>897</v>
      </c>
      <c r="B75" s="94">
        <v>1962</v>
      </c>
      <c r="C75" s="94" t="s">
        <v>1</v>
      </c>
      <c r="D75" s="94" t="s">
        <v>459</v>
      </c>
      <c r="E75" s="75" t="s">
        <v>460</v>
      </c>
    </row>
    <row r="76" spans="1:5" x14ac:dyDescent="0.35">
      <c r="A76" s="95" t="s">
        <v>898</v>
      </c>
      <c r="B76" s="94">
        <v>2000</v>
      </c>
      <c r="C76" s="94" t="s">
        <v>1</v>
      </c>
      <c r="D76" s="94" t="s">
        <v>459</v>
      </c>
      <c r="E76" s="75" t="str">
        <f>IFERROR(VLOOKUP($D76,'1-Vereine'!$A$2:$D$87,2,FALSE),"")</f>
        <v>Erster Wiener Ruderclub "LIA"</v>
      </c>
    </row>
    <row r="77" spans="1:5" x14ac:dyDescent="0.35">
      <c r="A77" s="95" t="s">
        <v>899</v>
      </c>
      <c r="B77" s="94">
        <v>2000</v>
      </c>
      <c r="C77" s="94" t="s">
        <v>2</v>
      </c>
      <c r="D77" s="94" t="s">
        <v>459</v>
      </c>
      <c r="E77" s="75" t="s">
        <v>460</v>
      </c>
    </row>
    <row r="78" spans="1:5" x14ac:dyDescent="0.35">
      <c r="A78" s="95" t="s">
        <v>900</v>
      </c>
      <c r="B78" s="94">
        <v>2000</v>
      </c>
      <c r="C78" s="94" t="s">
        <v>2</v>
      </c>
      <c r="D78" s="94" t="s">
        <v>459</v>
      </c>
      <c r="E78" s="75" t="str">
        <f>IFERROR(VLOOKUP($D78,'1-Vereine'!$A$2:$D$87,2,FALSE),"")</f>
        <v>Erster Wiener Ruderclub "LIA"</v>
      </c>
    </row>
    <row r="79" spans="1:5" x14ac:dyDescent="0.35">
      <c r="A79" s="95" t="s">
        <v>901</v>
      </c>
      <c r="B79" s="94">
        <v>2000</v>
      </c>
      <c r="C79" s="94" t="s">
        <v>2</v>
      </c>
      <c r="D79" s="94" t="s">
        <v>459</v>
      </c>
      <c r="E79" s="75" t="s">
        <v>460</v>
      </c>
    </row>
    <row r="80" spans="1:5" x14ac:dyDescent="0.35">
      <c r="A80" s="95" t="s">
        <v>902</v>
      </c>
      <c r="B80" s="94">
        <v>1998</v>
      </c>
      <c r="C80" s="94" t="s">
        <v>2</v>
      </c>
      <c r="D80" s="94" t="s">
        <v>459</v>
      </c>
      <c r="E80" s="75" t="s">
        <v>460</v>
      </c>
    </row>
    <row r="81" spans="1:5" x14ac:dyDescent="0.35">
      <c r="A81" s="95" t="s">
        <v>903</v>
      </c>
      <c r="B81" s="94">
        <v>2001</v>
      </c>
      <c r="C81" s="94" t="s">
        <v>2</v>
      </c>
      <c r="D81" s="94" t="s">
        <v>459</v>
      </c>
      <c r="E81" s="75" t="str">
        <f>IFERROR(VLOOKUP($D81,'1-Vereine'!$A$2:$D$87,2,FALSE),"")</f>
        <v>Erster Wiener Ruderclub "LIA"</v>
      </c>
    </row>
    <row r="82" spans="1:5" x14ac:dyDescent="0.35">
      <c r="A82" s="95" t="s">
        <v>904</v>
      </c>
      <c r="B82" s="94">
        <v>2002</v>
      </c>
      <c r="C82" s="94" t="s">
        <v>1</v>
      </c>
      <c r="D82" s="94" t="s">
        <v>459</v>
      </c>
      <c r="E82" s="75" t="s">
        <v>460</v>
      </c>
    </row>
    <row r="83" spans="1:5" x14ac:dyDescent="0.35">
      <c r="A83" s="95" t="s">
        <v>905</v>
      </c>
      <c r="B83" s="94">
        <v>1977</v>
      </c>
      <c r="C83" s="94" t="s">
        <v>2</v>
      </c>
      <c r="D83" s="94" t="s">
        <v>459</v>
      </c>
      <c r="E83" s="75" t="str">
        <f>IFERROR(VLOOKUP($D83,'1-Vereine'!$A$2:$D$87,2,FALSE),"")</f>
        <v>Erster Wiener Ruderclub "LIA"</v>
      </c>
    </row>
    <row r="84" spans="1:5" x14ac:dyDescent="0.35">
      <c r="A84" s="95" t="s">
        <v>906</v>
      </c>
      <c r="B84" s="94">
        <v>1973</v>
      </c>
      <c r="C84" s="94" t="s">
        <v>2</v>
      </c>
      <c r="D84" s="94" t="s">
        <v>459</v>
      </c>
      <c r="E84" s="75" t="str">
        <f>IFERROR(VLOOKUP($D84,'1-Vereine'!$A$2:$D$87,2,FALSE),"")</f>
        <v>Erster Wiener Ruderclub "LIA"</v>
      </c>
    </row>
    <row r="85" spans="1:5" x14ac:dyDescent="0.35">
      <c r="A85" s="95" t="s">
        <v>907</v>
      </c>
      <c r="B85" s="94">
        <v>1986</v>
      </c>
      <c r="C85" s="94" t="s">
        <v>2</v>
      </c>
      <c r="D85" s="94" t="s">
        <v>459</v>
      </c>
      <c r="E85" s="75" t="str">
        <f>IFERROR(VLOOKUP($D85,'1-Vereine'!$A$2:$D$87,2,FALSE),"")</f>
        <v>Erster Wiener Ruderclub "LIA"</v>
      </c>
    </row>
    <row r="86" spans="1:5" x14ac:dyDescent="0.35">
      <c r="A86" s="95" t="s">
        <v>908</v>
      </c>
      <c r="B86" s="94">
        <v>1998</v>
      </c>
      <c r="C86" s="94" t="s">
        <v>2</v>
      </c>
      <c r="D86" s="94" t="s">
        <v>459</v>
      </c>
      <c r="E86" s="75" t="s">
        <v>460</v>
      </c>
    </row>
    <row r="87" spans="1:5" x14ac:dyDescent="0.35">
      <c r="A87" s="95" t="s">
        <v>909</v>
      </c>
      <c r="B87" s="94">
        <v>1967</v>
      </c>
      <c r="C87" s="94" t="s">
        <v>1</v>
      </c>
      <c r="D87" s="94" t="s">
        <v>459</v>
      </c>
      <c r="E87" s="75" t="str">
        <f>IFERROR(VLOOKUP($D87,'1-Vereine'!$A$2:$D$87,2,FALSE),"")</f>
        <v>Erster Wiener Ruderclub "LIA"</v>
      </c>
    </row>
    <row r="88" spans="1:5" x14ac:dyDescent="0.35">
      <c r="A88" s="95" t="s">
        <v>910</v>
      </c>
      <c r="B88" s="94">
        <v>1996</v>
      </c>
      <c r="C88" s="94" t="s">
        <v>2</v>
      </c>
      <c r="D88" s="94" t="s">
        <v>459</v>
      </c>
      <c r="E88" s="75" t="str">
        <f>IFERROR(VLOOKUP($D88,'1-Vereine'!$A$2:$D$87,2,FALSE),"")</f>
        <v>Erster Wiener Ruderclub "LIA"</v>
      </c>
    </row>
    <row r="89" spans="1:5" x14ac:dyDescent="0.35">
      <c r="A89" s="95" t="s">
        <v>911</v>
      </c>
      <c r="B89" s="94">
        <v>2003</v>
      </c>
      <c r="C89" s="94" t="s">
        <v>2</v>
      </c>
      <c r="D89" s="94" t="s">
        <v>459</v>
      </c>
      <c r="E89" s="75" t="str">
        <f>IFERROR(VLOOKUP($D89,'1-Vereine'!$A$2:$D$87,2,FALSE),"")</f>
        <v>Erster Wiener Ruderclub "LIA"</v>
      </c>
    </row>
    <row r="90" spans="1:5" x14ac:dyDescent="0.35">
      <c r="A90" s="95" t="s">
        <v>912</v>
      </c>
      <c r="B90" s="94">
        <v>2001</v>
      </c>
      <c r="C90" s="94" t="s">
        <v>1</v>
      </c>
      <c r="D90" s="94" t="s">
        <v>459</v>
      </c>
      <c r="E90" s="75" t="str">
        <f>IFERROR(VLOOKUP($D90,'1-Vereine'!$A$2:$D$87,2,FALSE),"")</f>
        <v>Erster Wiener Ruderclub "LIA"</v>
      </c>
    </row>
    <row r="91" spans="1:5" x14ac:dyDescent="0.35">
      <c r="A91" s="95" t="s">
        <v>913</v>
      </c>
      <c r="B91" s="94">
        <v>1999</v>
      </c>
      <c r="C91" s="94" t="s">
        <v>1</v>
      </c>
      <c r="D91" s="94" t="s">
        <v>459</v>
      </c>
      <c r="E91" s="75" t="str">
        <f>IFERROR(VLOOKUP($D91,'1-Vereine'!$A$2:$D$87,2,FALSE),"")</f>
        <v>Erster Wiener Ruderclub "LIA"</v>
      </c>
    </row>
    <row r="92" spans="1:5" x14ac:dyDescent="0.35">
      <c r="A92" s="95" t="s">
        <v>914</v>
      </c>
      <c r="B92" s="94">
        <v>2001</v>
      </c>
      <c r="C92" s="94" t="s">
        <v>2</v>
      </c>
      <c r="D92" s="94" t="s">
        <v>459</v>
      </c>
      <c r="E92" s="75" t="s">
        <v>460</v>
      </c>
    </row>
    <row r="93" spans="1:5" x14ac:dyDescent="0.35">
      <c r="A93" s="95" t="s">
        <v>915</v>
      </c>
      <c r="B93" s="94">
        <v>2001</v>
      </c>
      <c r="C93" s="94" t="s">
        <v>2</v>
      </c>
      <c r="D93" s="94" t="s">
        <v>459</v>
      </c>
      <c r="E93" s="75" t="s">
        <v>460</v>
      </c>
    </row>
    <row r="94" spans="1:5" x14ac:dyDescent="0.35">
      <c r="A94" s="95" t="s">
        <v>916</v>
      </c>
      <c r="B94" s="94">
        <v>1995</v>
      </c>
      <c r="C94" s="94" t="s">
        <v>2</v>
      </c>
      <c r="D94" s="94" t="s">
        <v>459</v>
      </c>
      <c r="E94" s="75" t="s">
        <v>460</v>
      </c>
    </row>
    <row r="95" spans="1:5" x14ac:dyDescent="0.35">
      <c r="A95" s="95" t="s">
        <v>917</v>
      </c>
      <c r="B95" s="94">
        <v>1994</v>
      </c>
      <c r="C95" s="94" t="s">
        <v>1</v>
      </c>
      <c r="D95" s="94" t="s">
        <v>459</v>
      </c>
      <c r="E95" s="75" t="str">
        <f>IFERROR(VLOOKUP($D95,'1-Vereine'!$A$2:$D$87,2,FALSE),"")</f>
        <v>Erster Wiener Ruderclub "LIA"</v>
      </c>
    </row>
    <row r="96" spans="1:5" x14ac:dyDescent="0.35">
      <c r="A96" s="95" t="s">
        <v>918</v>
      </c>
      <c r="B96" s="94">
        <v>2002</v>
      </c>
      <c r="C96" s="94" t="s">
        <v>1</v>
      </c>
      <c r="D96" s="94" t="s">
        <v>459</v>
      </c>
      <c r="E96" s="75" t="s">
        <v>460</v>
      </c>
    </row>
    <row r="97" spans="1:5" x14ac:dyDescent="0.35">
      <c r="A97" s="95" t="s">
        <v>919</v>
      </c>
      <c r="B97" s="94">
        <v>1978</v>
      </c>
      <c r="C97" s="94" t="s">
        <v>2</v>
      </c>
      <c r="D97" s="94" t="s">
        <v>459</v>
      </c>
      <c r="E97" s="75" t="str">
        <f>IFERROR(VLOOKUP($D97,'1-Vereine'!$A$2:$D$87,2,FALSE),"")</f>
        <v>Erster Wiener Ruderclub "LIA"</v>
      </c>
    </row>
    <row r="98" spans="1:5" x14ac:dyDescent="0.35">
      <c r="A98" s="95" t="s">
        <v>920</v>
      </c>
      <c r="B98" s="94">
        <v>2002</v>
      </c>
      <c r="C98" s="94" t="s">
        <v>2</v>
      </c>
      <c r="D98" s="94" t="s">
        <v>459</v>
      </c>
      <c r="E98" s="75" t="s">
        <v>460</v>
      </c>
    </row>
    <row r="99" spans="1:5" x14ac:dyDescent="0.35">
      <c r="A99" s="95" t="s">
        <v>921</v>
      </c>
      <c r="B99" s="94">
        <v>2001</v>
      </c>
      <c r="C99" s="94" t="s">
        <v>1</v>
      </c>
      <c r="D99" s="94" t="s">
        <v>459</v>
      </c>
      <c r="E99" s="75" t="str">
        <f>IFERROR(VLOOKUP($D99,'1-Vereine'!$A$2:$D$87,2,FALSE),"")</f>
        <v>Erster Wiener Ruderclub "LIA"</v>
      </c>
    </row>
    <row r="100" spans="1:5" x14ac:dyDescent="0.35">
      <c r="A100" s="95" t="s">
        <v>922</v>
      </c>
      <c r="B100" s="94">
        <v>1997</v>
      </c>
      <c r="C100" s="94" t="s">
        <v>1</v>
      </c>
      <c r="D100" s="94" t="s">
        <v>459</v>
      </c>
      <c r="E100" s="75" t="s">
        <v>460</v>
      </c>
    </row>
    <row r="101" spans="1:5" x14ac:dyDescent="0.35">
      <c r="A101" s="95" t="s">
        <v>923</v>
      </c>
      <c r="B101" s="94">
        <v>1967</v>
      </c>
      <c r="C101" s="94" t="s">
        <v>1</v>
      </c>
      <c r="D101" s="94" t="s">
        <v>459</v>
      </c>
      <c r="E101" s="75" t="str">
        <f>IFERROR(VLOOKUP($D101,'1-Vereine'!$A$2:$D$87,2,FALSE),"")</f>
        <v>Erster Wiener Ruderclub "LIA"</v>
      </c>
    </row>
    <row r="102" spans="1:5" x14ac:dyDescent="0.35">
      <c r="A102" s="95" t="s">
        <v>924</v>
      </c>
      <c r="B102" s="94">
        <v>1980</v>
      </c>
      <c r="C102" s="94" t="s">
        <v>2</v>
      </c>
      <c r="D102" s="94" t="s">
        <v>459</v>
      </c>
      <c r="E102" s="75" t="s">
        <v>460</v>
      </c>
    </row>
    <row r="103" spans="1:5" x14ac:dyDescent="0.35">
      <c r="A103" s="95" t="s">
        <v>925</v>
      </c>
      <c r="B103" s="94">
        <v>1969</v>
      </c>
      <c r="C103" s="94" t="s">
        <v>1</v>
      </c>
      <c r="D103" s="94" t="s">
        <v>459</v>
      </c>
      <c r="E103" s="75" t="str">
        <f>IFERROR(VLOOKUP($D103,'1-Vereine'!$A$2:$D$87,2,FALSE),"")</f>
        <v>Erster Wiener Ruderclub "LIA"</v>
      </c>
    </row>
    <row r="104" spans="1:5" x14ac:dyDescent="0.35">
      <c r="A104" s="95" t="s">
        <v>926</v>
      </c>
      <c r="B104" s="94">
        <v>1999</v>
      </c>
      <c r="C104" s="94" t="s">
        <v>1</v>
      </c>
      <c r="D104" s="94" t="s">
        <v>459</v>
      </c>
      <c r="E104" s="75" t="s">
        <v>460</v>
      </c>
    </row>
    <row r="105" spans="1:5" x14ac:dyDescent="0.35">
      <c r="A105" s="95" t="s">
        <v>927</v>
      </c>
      <c r="B105" s="94">
        <v>1995</v>
      </c>
      <c r="C105" s="94" t="s">
        <v>1</v>
      </c>
      <c r="D105" s="94" t="s">
        <v>459</v>
      </c>
      <c r="E105" s="75" t="str">
        <f>IFERROR(VLOOKUP($D105,'1-Vereine'!$A$2:$D$87,2,FALSE),"")</f>
        <v>Erster Wiener Ruderclub "LIA"</v>
      </c>
    </row>
    <row r="106" spans="1:5" x14ac:dyDescent="0.35">
      <c r="A106" s="95" t="s">
        <v>928</v>
      </c>
      <c r="B106" s="94">
        <v>2001</v>
      </c>
      <c r="C106" s="94" t="s">
        <v>1</v>
      </c>
      <c r="D106" s="94" t="s">
        <v>459</v>
      </c>
      <c r="E106" s="75" t="str">
        <f>IFERROR(VLOOKUP($D106,'1-Vereine'!$A$2:$D$87,2,FALSE),"")</f>
        <v>Erster Wiener Ruderclub "LIA"</v>
      </c>
    </row>
    <row r="107" spans="1:5" x14ac:dyDescent="0.35">
      <c r="A107" s="95" t="s">
        <v>929</v>
      </c>
      <c r="B107" s="94">
        <v>1996</v>
      </c>
      <c r="C107" s="94" t="s">
        <v>1</v>
      </c>
      <c r="D107" s="94" t="s">
        <v>459</v>
      </c>
      <c r="E107" s="75" t="str">
        <f>IFERROR(VLOOKUP($D107,'1-Vereine'!$A$2:$D$87,2,FALSE),"")</f>
        <v>Erster Wiener Ruderclub "LIA"</v>
      </c>
    </row>
    <row r="108" spans="1:5" x14ac:dyDescent="0.35">
      <c r="A108" s="95" t="s">
        <v>930</v>
      </c>
      <c r="B108" s="94">
        <v>1980</v>
      </c>
      <c r="C108" s="94" t="s">
        <v>1</v>
      </c>
      <c r="D108" s="94" t="s">
        <v>459</v>
      </c>
      <c r="E108" s="75" t="str">
        <f>IFERROR(VLOOKUP($D108,'1-Vereine'!$A$2:$D$87,2,FALSE),"")</f>
        <v>Erster Wiener Ruderclub "LIA"</v>
      </c>
    </row>
    <row r="109" spans="1:5" x14ac:dyDescent="0.35">
      <c r="A109" s="95" t="s">
        <v>931</v>
      </c>
      <c r="B109" s="94">
        <v>2002</v>
      </c>
      <c r="C109" s="94" t="s">
        <v>1</v>
      </c>
      <c r="D109" s="94" t="s">
        <v>459</v>
      </c>
      <c r="E109" s="75" t="str">
        <f>IFERROR(VLOOKUP($D109,'1-Vereine'!$A$2:$D$87,2,FALSE),"")</f>
        <v>Erster Wiener Ruderclub "LIA"</v>
      </c>
    </row>
    <row r="110" spans="1:5" x14ac:dyDescent="0.35">
      <c r="A110" s="95" t="s">
        <v>932</v>
      </c>
      <c r="B110" s="94">
        <v>2003</v>
      </c>
      <c r="C110" s="94" t="s">
        <v>2</v>
      </c>
      <c r="D110" s="94" t="s">
        <v>459</v>
      </c>
      <c r="E110" s="75" t="s">
        <v>460</v>
      </c>
    </row>
    <row r="111" spans="1:5" x14ac:dyDescent="0.35">
      <c r="A111" s="95" t="s">
        <v>933</v>
      </c>
      <c r="B111" s="94">
        <v>2001</v>
      </c>
      <c r="C111" s="94" t="s">
        <v>2</v>
      </c>
      <c r="D111" s="94" t="s">
        <v>459</v>
      </c>
      <c r="E111" s="75" t="str">
        <f>IFERROR(VLOOKUP($D111,'1-Vereine'!$A$2:$D$87,2,FALSE),"")</f>
        <v>Erster Wiener Ruderclub "LIA"</v>
      </c>
    </row>
    <row r="112" spans="1:5" x14ac:dyDescent="0.35">
      <c r="A112" s="95" t="s">
        <v>934</v>
      </c>
      <c r="B112" s="94">
        <v>2001</v>
      </c>
      <c r="C112" s="94" t="s">
        <v>2</v>
      </c>
      <c r="D112" s="94" t="s">
        <v>459</v>
      </c>
      <c r="E112" s="75" t="str">
        <f>IFERROR(VLOOKUP($D112,'1-Vereine'!$A$2:$D$87,2,FALSE),"")</f>
        <v>Erster Wiener Ruderclub "LIA"</v>
      </c>
    </row>
    <row r="113" spans="1:5" x14ac:dyDescent="0.35">
      <c r="A113" s="95" t="s">
        <v>935</v>
      </c>
      <c r="B113" s="94">
        <v>2001</v>
      </c>
      <c r="C113" s="94" t="s">
        <v>2</v>
      </c>
      <c r="D113" s="94" t="s">
        <v>459</v>
      </c>
      <c r="E113" s="75" t="s">
        <v>460</v>
      </c>
    </row>
    <row r="114" spans="1:5" x14ac:dyDescent="0.35">
      <c r="A114" s="95" t="s">
        <v>936</v>
      </c>
      <c r="B114" s="94">
        <v>2002</v>
      </c>
      <c r="C114" s="94" t="s">
        <v>1</v>
      </c>
      <c r="D114" s="94" t="s">
        <v>459</v>
      </c>
      <c r="E114" s="75" t="str">
        <f>IFERROR(VLOOKUP($D114,'1-Vereine'!$A$2:$D$87,2,FALSE),"")</f>
        <v>Erster Wiener Ruderclub "LIA"</v>
      </c>
    </row>
    <row r="115" spans="1:5" x14ac:dyDescent="0.35">
      <c r="A115" s="95" t="s">
        <v>937</v>
      </c>
      <c r="B115" s="94">
        <v>1962</v>
      </c>
      <c r="C115" s="94" t="s">
        <v>1</v>
      </c>
      <c r="D115" s="94" t="s">
        <v>459</v>
      </c>
      <c r="E115" s="75" t="str">
        <f>IFERROR(VLOOKUP($D115,'1-Vereine'!$A$2:$D$87,2,FALSE),"")</f>
        <v>Erster Wiener Ruderclub "LIA"</v>
      </c>
    </row>
    <row r="116" spans="1:5" x14ac:dyDescent="0.35">
      <c r="A116" s="95" t="s">
        <v>938</v>
      </c>
      <c r="B116" s="94">
        <v>1982</v>
      </c>
      <c r="C116" s="94" t="s">
        <v>1</v>
      </c>
      <c r="D116" s="94" t="s">
        <v>459</v>
      </c>
      <c r="E116" s="75" t="str">
        <f>IFERROR(VLOOKUP($D116,'1-Vereine'!$A$2:$D$87,2,FALSE),"")</f>
        <v>Erster Wiener Ruderclub "LIA"</v>
      </c>
    </row>
    <row r="117" spans="1:5" x14ac:dyDescent="0.35">
      <c r="A117" s="95" t="s">
        <v>939</v>
      </c>
      <c r="B117" s="94">
        <v>1986</v>
      </c>
      <c r="C117" s="94" t="s">
        <v>1</v>
      </c>
      <c r="D117" s="94" t="s">
        <v>459</v>
      </c>
      <c r="E117" s="75" t="str">
        <f>IFERROR(VLOOKUP($D117,'1-Vereine'!$A$2:$D$87,2,FALSE),"")</f>
        <v>Erster Wiener Ruderclub "LIA"</v>
      </c>
    </row>
    <row r="118" spans="1:5" x14ac:dyDescent="0.35">
      <c r="A118" s="95" t="s">
        <v>940</v>
      </c>
      <c r="B118" s="94"/>
      <c r="C118" s="94" t="s">
        <v>1</v>
      </c>
      <c r="D118" s="94" t="s">
        <v>459</v>
      </c>
      <c r="E118" s="75" t="s">
        <v>460</v>
      </c>
    </row>
    <row r="119" spans="1:5" x14ac:dyDescent="0.35">
      <c r="A119" s="95" t="s">
        <v>941</v>
      </c>
      <c r="B119" s="94">
        <v>1971</v>
      </c>
      <c r="C119" s="94" t="s">
        <v>1</v>
      </c>
      <c r="D119" s="94" t="s">
        <v>459</v>
      </c>
      <c r="E119" s="75" t="s">
        <v>460</v>
      </c>
    </row>
    <row r="120" spans="1:5" x14ac:dyDescent="0.35">
      <c r="A120" s="95" t="s">
        <v>942</v>
      </c>
      <c r="B120" s="94">
        <v>1989</v>
      </c>
      <c r="C120" s="94" t="s">
        <v>1</v>
      </c>
      <c r="D120" s="94" t="s">
        <v>459</v>
      </c>
      <c r="E120" s="75" t="str">
        <f>IFERROR(VLOOKUP($D120,'1-Vereine'!$A$2:$D$87,2,FALSE),"")</f>
        <v>Erster Wiener Ruderclub "LIA"</v>
      </c>
    </row>
    <row r="121" spans="1:5" x14ac:dyDescent="0.35">
      <c r="A121" s="95" t="s">
        <v>943</v>
      </c>
      <c r="B121" s="94">
        <v>1999</v>
      </c>
      <c r="C121" s="94" t="s">
        <v>1</v>
      </c>
      <c r="D121" s="94" t="s">
        <v>459</v>
      </c>
      <c r="E121" s="75" t="s">
        <v>460</v>
      </c>
    </row>
    <row r="122" spans="1:5" x14ac:dyDescent="0.35">
      <c r="A122" s="95" t="s">
        <v>944</v>
      </c>
      <c r="B122" s="94">
        <v>1962</v>
      </c>
      <c r="C122" s="94" t="s">
        <v>1</v>
      </c>
      <c r="D122" s="94" t="s">
        <v>459</v>
      </c>
      <c r="E122" s="75" t="str">
        <f>IFERROR(VLOOKUP($D122,'1-Vereine'!$A$2:$D$87,2,FALSE),"")</f>
        <v>Erster Wiener Ruderclub "LIA"</v>
      </c>
    </row>
    <row r="123" spans="1:5" x14ac:dyDescent="0.35">
      <c r="A123" s="95" t="s">
        <v>945</v>
      </c>
      <c r="B123" s="94">
        <v>1964</v>
      </c>
      <c r="C123" s="94" t="s">
        <v>2</v>
      </c>
      <c r="D123" s="94" t="s">
        <v>459</v>
      </c>
      <c r="E123" s="75" t="str">
        <f>IFERROR(VLOOKUP($D123,'1-Vereine'!$A$2:$D$87,2,FALSE),"")</f>
        <v>Erster Wiener Ruderclub "LIA"</v>
      </c>
    </row>
    <row r="124" spans="1:5" x14ac:dyDescent="0.35">
      <c r="A124" s="95" t="s">
        <v>946</v>
      </c>
      <c r="B124" s="94">
        <v>1964</v>
      </c>
      <c r="C124" s="94" t="s">
        <v>2</v>
      </c>
      <c r="D124" s="94" t="s">
        <v>459</v>
      </c>
      <c r="E124" s="75" t="str">
        <f>IFERROR(VLOOKUP($D124,'1-Vereine'!$A$2:$D$87,2,FALSE),"")</f>
        <v>Erster Wiener Ruderclub "LIA"</v>
      </c>
    </row>
    <row r="125" spans="1:5" x14ac:dyDescent="0.35">
      <c r="A125" s="95" t="s">
        <v>947</v>
      </c>
      <c r="B125" s="94">
        <v>1964</v>
      </c>
      <c r="C125" s="94" t="s">
        <v>2</v>
      </c>
      <c r="D125" s="94" t="s">
        <v>459</v>
      </c>
      <c r="E125" s="75" t="s">
        <v>460</v>
      </c>
    </row>
    <row r="126" spans="1:5" x14ac:dyDescent="0.35">
      <c r="A126" s="95" t="s">
        <v>948</v>
      </c>
      <c r="B126" s="94">
        <v>1984</v>
      </c>
      <c r="C126" s="94" t="s">
        <v>2</v>
      </c>
      <c r="D126" s="94" t="s">
        <v>459</v>
      </c>
      <c r="E126" s="75" t="str">
        <f>IFERROR(VLOOKUP($D126,'1-Vereine'!$A$2:$D$87,2,FALSE),"")</f>
        <v>Erster Wiener Ruderclub "LIA"</v>
      </c>
    </row>
    <row r="127" spans="1:5" x14ac:dyDescent="0.35">
      <c r="A127" s="95" t="s">
        <v>949</v>
      </c>
      <c r="B127" s="94"/>
      <c r="C127" s="94"/>
      <c r="D127" s="94" t="s">
        <v>459</v>
      </c>
      <c r="E127" s="75" t="str">
        <f>IFERROR(VLOOKUP($D127,'1-Vereine'!$A$2:$D$87,2,FALSE),"")</f>
        <v>Erster Wiener Ruderclub "LIA"</v>
      </c>
    </row>
    <row r="128" spans="1:5" x14ac:dyDescent="0.35">
      <c r="A128" s="95" t="s">
        <v>950</v>
      </c>
      <c r="B128" s="94">
        <v>1999</v>
      </c>
      <c r="C128" s="94" t="s">
        <v>2</v>
      </c>
      <c r="D128" s="94" t="s">
        <v>459</v>
      </c>
      <c r="E128" s="75" t="s">
        <v>460</v>
      </c>
    </row>
    <row r="129" spans="1:5" x14ac:dyDescent="0.35">
      <c r="A129" s="95" t="s">
        <v>951</v>
      </c>
      <c r="B129" s="94">
        <v>1996</v>
      </c>
      <c r="C129" s="94" t="s">
        <v>2</v>
      </c>
      <c r="D129" s="94" t="s">
        <v>459</v>
      </c>
      <c r="E129" s="75" t="str">
        <f>IFERROR(VLOOKUP($D129,'1-Vereine'!$A$2:$D$87,2,FALSE),"")</f>
        <v>Erster Wiener Ruderclub "LIA"</v>
      </c>
    </row>
    <row r="130" spans="1:5" x14ac:dyDescent="0.35">
      <c r="A130" s="95" t="s">
        <v>952</v>
      </c>
      <c r="B130" s="94">
        <v>1965</v>
      </c>
      <c r="C130" s="94" t="s">
        <v>2</v>
      </c>
      <c r="D130" s="94" t="s">
        <v>459</v>
      </c>
      <c r="E130" s="75" t="str">
        <f>IFERROR(VLOOKUP($D130,'1-Vereine'!$A$2:$D$87,2,FALSE),"")</f>
        <v>Erster Wiener Ruderclub "LIA"</v>
      </c>
    </row>
    <row r="131" spans="1:5" x14ac:dyDescent="0.35">
      <c r="A131" s="95" t="s">
        <v>953</v>
      </c>
      <c r="B131" s="94">
        <v>1999</v>
      </c>
      <c r="C131" s="94" t="s">
        <v>1</v>
      </c>
      <c r="D131" s="94" t="s">
        <v>459</v>
      </c>
      <c r="E131" s="75" t="str">
        <f>IFERROR(VLOOKUP($D131,'1-Vereine'!$A$2:$D$87,2,FALSE),"")</f>
        <v>Erster Wiener Ruderclub "LIA"</v>
      </c>
    </row>
    <row r="132" spans="1:5" x14ac:dyDescent="0.35">
      <c r="A132" s="95" t="s">
        <v>954</v>
      </c>
      <c r="B132" s="94">
        <v>1993</v>
      </c>
      <c r="C132" s="94" t="s">
        <v>2</v>
      </c>
      <c r="D132" s="94" t="s">
        <v>459</v>
      </c>
      <c r="E132" s="75" t="str">
        <f>IFERROR(VLOOKUP($D132,'1-Vereine'!$A$2:$D$87,2,FALSE),"")</f>
        <v>Erster Wiener Ruderclub "LIA"</v>
      </c>
    </row>
    <row r="133" spans="1:5" x14ac:dyDescent="0.35">
      <c r="A133" s="95" t="s">
        <v>955</v>
      </c>
      <c r="B133" s="94">
        <v>1965</v>
      </c>
      <c r="C133" s="94" t="s">
        <v>2</v>
      </c>
      <c r="D133" s="94" t="s">
        <v>459</v>
      </c>
      <c r="E133" s="75" t="s">
        <v>460</v>
      </c>
    </row>
    <row r="134" spans="1:5" x14ac:dyDescent="0.35">
      <c r="A134" s="95" t="s">
        <v>956</v>
      </c>
      <c r="B134" s="94">
        <v>1997</v>
      </c>
      <c r="C134" s="94" t="s">
        <v>1</v>
      </c>
      <c r="D134" s="94" t="s">
        <v>459</v>
      </c>
      <c r="E134" s="75" t="s">
        <v>460</v>
      </c>
    </row>
    <row r="135" spans="1:5" x14ac:dyDescent="0.35">
      <c r="A135" s="95" t="s">
        <v>957</v>
      </c>
      <c r="B135" s="94">
        <v>2003</v>
      </c>
      <c r="C135" s="94" t="s">
        <v>1</v>
      </c>
      <c r="D135" s="94" t="s">
        <v>459</v>
      </c>
      <c r="E135" s="75" t="str">
        <f>IFERROR(VLOOKUP($D135,'1-Vereine'!$A$2:$D$87,2,FALSE),"")</f>
        <v>Erster Wiener Ruderclub "LIA"</v>
      </c>
    </row>
    <row r="136" spans="1:5" x14ac:dyDescent="0.35">
      <c r="A136" s="95" t="s">
        <v>958</v>
      </c>
      <c r="B136" s="94">
        <v>2002</v>
      </c>
      <c r="C136" s="94" t="s">
        <v>1</v>
      </c>
      <c r="D136" s="94" t="s">
        <v>459</v>
      </c>
      <c r="E136" s="75" t="str">
        <f>IFERROR(VLOOKUP($D136,'1-Vereine'!$A$2:$D$87,2,FALSE),"")</f>
        <v>Erster Wiener Ruderclub "LIA"</v>
      </c>
    </row>
    <row r="137" spans="1:5" x14ac:dyDescent="0.35">
      <c r="A137" s="95" t="s">
        <v>959</v>
      </c>
      <c r="B137" s="94">
        <v>2002</v>
      </c>
      <c r="C137" s="94" t="s">
        <v>1</v>
      </c>
      <c r="D137" s="94" t="s">
        <v>459</v>
      </c>
      <c r="E137" s="75" t="s">
        <v>460</v>
      </c>
    </row>
    <row r="138" spans="1:5" x14ac:dyDescent="0.35">
      <c r="A138" s="95" t="s">
        <v>960</v>
      </c>
      <c r="B138" s="94">
        <v>1997</v>
      </c>
      <c r="C138" s="94" t="s">
        <v>2</v>
      </c>
      <c r="D138" s="94" t="s">
        <v>459</v>
      </c>
      <c r="E138" s="75" t="s">
        <v>460</v>
      </c>
    </row>
    <row r="139" spans="1:5" x14ac:dyDescent="0.35">
      <c r="A139" s="95" t="s">
        <v>961</v>
      </c>
      <c r="B139" s="94">
        <v>1965</v>
      </c>
      <c r="C139" s="94" t="s">
        <v>1</v>
      </c>
      <c r="D139" s="94" t="s">
        <v>459</v>
      </c>
      <c r="E139" s="75" t="s">
        <v>460</v>
      </c>
    </row>
    <row r="140" spans="1:5" x14ac:dyDescent="0.35">
      <c r="A140" s="95" t="s">
        <v>962</v>
      </c>
      <c r="B140" s="94">
        <v>1995</v>
      </c>
      <c r="C140" s="94" t="s">
        <v>2</v>
      </c>
      <c r="D140" s="94" t="s">
        <v>459</v>
      </c>
      <c r="E140" s="75" t="str">
        <f>IFERROR(VLOOKUP($D140,'1-Vereine'!$A$2:$D$87,2,FALSE),"")</f>
        <v>Erster Wiener Ruderclub "LIA"</v>
      </c>
    </row>
    <row r="141" spans="1:5" x14ac:dyDescent="0.35">
      <c r="A141" s="95" t="s">
        <v>963</v>
      </c>
      <c r="B141" s="94">
        <v>2000</v>
      </c>
      <c r="C141" s="94" t="s">
        <v>72</v>
      </c>
      <c r="D141" s="94" t="s">
        <v>459</v>
      </c>
      <c r="E141" s="75" t="s">
        <v>460</v>
      </c>
    </row>
    <row r="142" spans="1:5" x14ac:dyDescent="0.35">
      <c r="A142" s="95" t="s">
        <v>964</v>
      </c>
      <c r="B142" s="94">
        <v>2002</v>
      </c>
      <c r="C142" s="94" t="s">
        <v>2</v>
      </c>
      <c r="D142" s="94" t="s">
        <v>459</v>
      </c>
      <c r="E142" s="75" t="s">
        <v>460</v>
      </c>
    </row>
    <row r="143" spans="1:5" x14ac:dyDescent="0.35">
      <c r="A143" s="95" t="s">
        <v>965</v>
      </c>
      <c r="B143" s="94">
        <v>1952</v>
      </c>
      <c r="C143" s="94" t="s">
        <v>1</v>
      </c>
      <c r="D143" s="94" t="s">
        <v>459</v>
      </c>
      <c r="E143" s="75" t="s">
        <v>460</v>
      </c>
    </row>
    <row r="144" spans="1:5" x14ac:dyDescent="0.35">
      <c r="A144" s="95" t="s">
        <v>966</v>
      </c>
      <c r="B144" s="94">
        <v>1997</v>
      </c>
      <c r="C144" s="94" t="s">
        <v>2</v>
      </c>
      <c r="D144" s="94" t="s">
        <v>459</v>
      </c>
      <c r="E144" s="75" t="s">
        <v>460</v>
      </c>
    </row>
    <row r="145" spans="1:5" x14ac:dyDescent="0.35">
      <c r="A145" s="95" t="s">
        <v>967</v>
      </c>
      <c r="B145" s="94">
        <v>1986</v>
      </c>
      <c r="C145" s="94" t="s">
        <v>1</v>
      </c>
      <c r="D145" s="94" t="s">
        <v>459</v>
      </c>
      <c r="E145" s="75" t="str">
        <f>IFERROR(VLOOKUP($D145,'1-Vereine'!$A$2:$D$87,2,FALSE),"")</f>
        <v>Erster Wiener Ruderclub "LIA"</v>
      </c>
    </row>
    <row r="146" spans="1:5" x14ac:dyDescent="0.35">
      <c r="A146" s="95" t="s">
        <v>968</v>
      </c>
      <c r="B146" s="94">
        <v>1997</v>
      </c>
      <c r="C146" s="94" t="s">
        <v>2</v>
      </c>
      <c r="D146" s="94" t="s">
        <v>459</v>
      </c>
      <c r="E146" s="75" t="str">
        <f>IFERROR(VLOOKUP($D146,'1-Vereine'!$A$2:$D$87,2,FALSE),"")</f>
        <v>Erster Wiener Ruderclub "LIA"</v>
      </c>
    </row>
    <row r="147" spans="1:5" x14ac:dyDescent="0.35">
      <c r="A147" s="95" t="s">
        <v>969</v>
      </c>
      <c r="B147" s="94">
        <v>1997</v>
      </c>
      <c r="C147" s="94" t="s">
        <v>1</v>
      </c>
      <c r="D147" s="94" t="s">
        <v>459</v>
      </c>
      <c r="E147" s="75" t="s">
        <v>460</v>
      </c>
    </row>
    <row r="148" spans="1:5" x14ac:dyDescent="0.35">
      <c r="A148" s="95" t="s">
        <v>970</v>
      </c>
      <c r="B148" s="94">
        <v>1949</v>
      </c>
      <c r="C148" s="94" t="s">
        <v>1</v>
      </c>
      <c r="D148" s="94" t="s">
        <v>459</v>
      </c>
      <c r="E148" s="75" t="str">
        <f>IFERROR(VLOOKUP($D148,'1-Vereine'!$A$2:$D$87,2,FALSE),"")</f>
        <v>Erster Wiener Ruderclub "LIA"</v>
      </c>
    </row>
    <row r="149" spans="1:5" x14ac:dyDescent="0.35">
      <c r="A149" s="95" t="s">
        <v>971</v>
      </c>
      <c r="B149" s="94">
        <v>1958</v>
      </c>
      <c r="C149" s="94" t="s">
        <v>1</v>
      </c>
      <c r="D149" s="94" t="s">
        <v>459</v>
      </c>
      <c r="E149" s="75" t="str">
        <f>IFERROR(VLOOKUP($D149,'1-Vereine'!$A$2:$D$87,2,FALSE),"")</f>
        <v>Erster Wiener Ruderclub "LIA"</v>
      </c>
    </row>
    <row r="150" spans="1:5" x14ac:dyDescent="0.35">
      <c r="A150" s="95" t="s">
        <v>972</v>
      </c>
      <c r="B150" s="94">
        <v>1998</v>
      </c>
      <c r="C150" s="94" t="s">
        <v>1</v>
      </c>
      <c r="D150" s="94" t="s">
        <v>459</v>
      </c>
      <c r="E150" s="75" t="str">
        <f>IFERROR(VLOOKUP($D150,'1-Vereine'!$A$2:$D$87,2,FALSE),"")</f>
        <v>Erster Wiener Ruderclub "LIA"</v>
      </c>
    </row>
    <row r="151" spans="1:5" x14ac:dyDescent="0.35">
      <c r="A151" s="95" t="s">
        <v>973</v>
      </c>
      <c r="B151" s="94">
        <v>1966</v>
      </c>
      <c r="C151" s="94" t="s">
        <v>2</v>
      </c>
      <c r="D151" s="94" t="s">
        <v>459</v>
      </c>
      <c r="E151" s="75" t="str">
        <f>IFERROR(VLOOKUP($D151,'1-Vereine'!$A$2:$D$87,2,FALSE),"")</f>
        <v>Erster Wiener Ruderclub "LIA"</v>
      </c>
    </row>
    <row r="152" spans="1:5" x14ac:dyDescent="0.35">
      <c r="A152" s="95" t="s">
        <v>974</v>
      </c>
      <c r="B152" s="94">
        <v>1961</v>
      </c>
      <c r="C152" s="94" t="s">
        <v>1</v>
      </c>
      <c r="D152" s="94" t="s">
        <v>459</v>
      </c>
      <c r="E152" s="75" t="str">
        <f>IFERROR(VLOOKUP($D152,'1-Vereine'!$A$2:$D$87,2,FALSE),"")</f>
        <v>Erster Wiener Ruderclub "LIA"</v>
      </c>
    </row>
    <row r="153" spans="1:5" x14ac:dyDescent="0.35">
      <c r="A153" s="95" t="s">
        <v>975</v>
      </c>
      <c r="B153" s="94">
        <v>1967</v>
      </c>
      <c r="C153" s="94" t="s">
        <v>1</v>
      </c>
      <c r="D153" s="94" t="s">
        <v>459</v>
      </c>
      <c r="E153" s="75" t="str">
        <f>IFERROR(VLOOKUP($D153,'1-Vereine'!$A$2:$D$87,2,FALSE),"")</f>
        <v>Erster Wiener Ruderclub "LIA"</v>
      </c>
    </row>
    <row r="154" spans="1:5" x14ac:dyDescent="0.35">
      <c r="A154" s="95" t="s">
        <v>976</v>
      </c>
      <c r="B154" s="94">
        <v>1997</v>
      </c>
      <c r="C154" s="94" t="s">
        <v>1</v>
      </c>
      <c r="D154" s="94" t="s">
        <v>459</v>
      </c>
      <c r="E154" s="75" t="str">
        <f>IFERROR(VLOOKUP($D154,'1-Vereine'!$A$2:$D$87,2,FALSE),"")</f>
        <v>Erster Wiener Ruderclub "LIA"</v>
      </c>
    </row>
    <row r="155" spans="1:5" x14ac:dyDescent="0.35">
      <c r="A155" s="95" t="s">
        <v>977</v>
      </c>
      <c r="B155" s="94">
        <v>2000</v>
      </c>
      <c r="C155" s="94" t="s">
        <v>2</v>
      </c>
      <c r="D155" s="94" t="s">
        <v>459</v>
      </c>
      <c r="E155" s="75" t="str">
        <f>IFERROR(VLOOKUP($D155,'1-Vereine'!$A$2:$D$87,2,FALSE),"")</f>
        <v>Erster Wiener Ruderclub "LIA"</v>
      </c>
    </row>
    <row r="156" spans="1:5" x14ac:dyDescent="0.35">
      <c r="A156" s="95" t="s">
        <v>978</v>
      </c>
      <c r="B156" s="94">
        <v>1999</v>
      </c>
      <c r="C156" s="94" t="s">
        <v>2</v>
      </c>
      <c r="D156" s="94" t="s">
        <v>459</v>
      </c>
      <c r="E156" s="75" t="s">
        <v>460</v>
      </c>
    </row>
    <row r="157" spans="1:5" x14ac:dyDescent="0.35">
      <c r="A157" s="95" t="s">
        <v>979</v>
      </c>
      <c r="B157" s="94">
        <v>2000</v>
      </c>
      <c r="C157" s="94" t="s">
        <v>1</v>
      </c>
      <c r="D157" s="94" t="s">
        <v>459</v>
      </c>
      <c r="E157" s="75" t="s">
        <v>460</v>
      </c>
    </row>
    <row r="158" spans="1:5" x14ac:dyDescent="0.35">
      <c r="A158" s="95" t="s">
        <v>980</v>
      </c>
      <c r="B158" s="94">
        <v>2000</v>
      </c>
      <c r="C158" s="94" t="s">
        <v>2</v>
      </c>
      <c r="D158" s="94" t="s">
        <v>459</v>
      </c>
      <c r="E158" s="75" t="s">
        <v>460</v>
      </c>
    </row>
    <row r="159" spans="1:5" x14ac:dyDescent="0.35">
      <c r="A159" s="95" t="s">
        <v>981</v>
      </c>
      <c r="B159" s="94">
        <v>1975</v>
      </c>
      <c r="C159" s="94" t="s">
        <v>1</v>
      </c>
      <c r="D159" s="94" t="s">
        <v>459</v>
      </c>
      <c r="E159" s="75" t="str">
        <f>IFERROR(VLOOKUP($D159,'1-Vereine'!$A$2:$D$87,2,FALSE),"")</f>
        <v>Erster Wiener Ruderclub "LIA"</v>
      </c>
    </row>
    <row r="160" spans="1:5" x14ac:dyDescent="0.35">
      <c r="A160" s="95" t="s">
        <v>982</v>
      </c>
      <c r="B160" s="94">
        <v>1990</v>
      </c>
      <c r="C160" s="94" t="s">
        <v>2</v>
      </c>
      <c r="D160" s="94" t="s">
        <v>459</v>
      </c>
      <c r="E160" s="75" t="s">
        <v>460</v>
      </c>
    </row>
    <row r="161" spans="1:5" x14ac:dyDescent="0.35">
      <c r="A161" s="95" t="s">
        <v>983</v>
      </c>
      <c r="B161" s="94">
        <v>1959</v>
      </c>
      <c r="C161" s="94" t="s">
        <v>2</v>
      </c>
      <c r="D161" s="94" t="s">
        <v>459</v>
      </c>
      <c r="E161" s="75" t="str">
        <f>IFERROR(VLOOKUP($D161,'1-Vereine'!$A$2:$D$87,2,FALSE),"")</f>
        <v>Erster Wiener Ruderclub "LIA"</v>
      </c>
    </row>
    <row r="162" spans="1:5" x14ac:dyDescent="0.35">
      <c r="A162" s="95" t="s">
        <v>984</v>
      </c>
      <c r="B162" s="94">
        <v>2001</v>
      </c>
      <c r="C162" s="94" t="s">
        <v>1</v>
      </c>
      <c r="D162" s="94" t="s">
        <v>459</v>
      </c>
      <c r="E162" s="75" t="str">
        <f>IFERROR(VLOOKUP($D162,'1-Vereine'!$A$2:$D$87,2,FALSE),"")</f>
        <v>Erster Wiener Ruderclub "LIA"</v>
      </c>
    </row>
    <row r="163" spans="1:5" x14ac:dyDescent="0.35">
      <c r="A163" s="95" t="s">
        <v>984</v>
      </c>
      <c r="B163" s="94"/>
      <c r="C163" s="94" t="s">
        <v>1</v>
      </c>
      <c r="D163" s="94" t="s">
        <v>459</v>
      </c>
      <c r="E163" s="75" t="s">
        <v>460</v>
      </c>
    </row>
    <row r="164" spans="1:5" x14ac:dyDescent="0.35">
      <c r="A164" s="95" t="s">
        <v>985</v>
      </c>
      <c r="B164" s="94">
        <v>1999</v>
      </c>
      <c r="C164" s="94" t="s">
        <v>1</v>
      </c>
      <c r="D164" s="94" t="s">
        <v>459</v>
      </c>
      <c r="E164" s="75" t="str">
        <f>IFERROR(VLOOKUP($D164,'1-Vereine'!$A$2:$D$87,2,FALSE),"")</f>
        <v>Erster Wiener Ruderclub "LIA"</v>
      </c>
    </row>
    <row r="165" spans="1:5" x14ac:dyDescent="0.35">
      <c r="A165" s="95" t="s">
        <v>986</v>
      </c>
      <c r="B165" s="94">
        <v>1979</v>
      </c>
      <c r="C165" s="94" t="s">
        <v>1</v>
      </c>
      <c r="D165" s="94" t="s">
        <v>459</v>
      </c>
      <c r="E165" s="75" t="s">
        <v>460</v>
      </c>
    </row>
    <row r="166" spans="1:5" x14ac:dyDescent="0.35">
      <c r="A166" s="95" t="s">
        <v>987</v>
      </c>
      <c r="B166" s="94">
        <v>1998</v>
      </c>
      <c r="C166" s="94" t="s">
        <v>1</v>
      </c>
      <c r="D166" s="94" t="s">
        <v>459</v>
      </c>
      <c r="E166" s="75" t="str">
        <f>IFERROR(VLOOKUP($D166,'1-Vereine'!$A$2:$D$87,2,FALSE),"")</f>
        <v>Erster Wiener Ruderclub "LIA"</v>
      </c>
    </row>
    <row r="167" spans="1:5" x14ac:dyDescent="0.35">
      <c r="A167" s="95" t="s">
        <v>988</v>
      </c>
      <c r="B167" s="94">
        <v>2001</v>
      </c>
      <c r="C167" s="94" t="s">
        <v>1</v>
      </c>
      <c r="D167" s="94" t="s">
        <v>459</v>
      </c>
      <c r="E167" s="75" t="str">
        <f>IFERROR(VLOOKUP($D167,'1-Vereine'!$A$2:$D$87,2,FALSE),"")</f>
        <v>Erster Wiener Ruderclub "LIA"</v>
      </c>
    </row>
    <row r="168" spans="1:5" x14ac:dyDescent="0.35">
      <c r="A168" s="95" t="s">
        <v>989</v>
      </c>
      <c r="B168" s="94">
        <v>1968</v>
      </c>
      <c r="C168" s="94" t="s">
        <v>1</v>
      </c>
      <c r="D168" s="94" t="s">
        <v>459</v>
      </c>
      <c r="E168" s="75" t="s">
        <v>460</v>
      </c>
    </row>
    <row r="169" spans="1:5" x14ac:dyDescent="0.35">
      <c r="A169" s="95" t="s">
        <v>990</v>
      </c>
      <c r="B169" s="94">
        <v>1998</v>
      </c>
      <c r="C169" s="94" t="s">
        <v>1</v>
      </c>
      <c r="D169" s="94" t="s">
        <v>459</v>
      </c>
      <c r="E169" s="75" t="str">
        <f>IFERROR(VLOOKUP($D169,'1-Vereine'!$A$2:$D$87,2,FALSE),"")</f>
        <v>Erster Wiener Ruderclub "LIA"</v>
      </c>
    </row>
    <row r="170" spans="1:5" x14ac:dyDescent="0.35">
      <c r="A170" s="95" t="s">
        <v>991</v>
      </c>
      <c r="B170" s="94">
        <v>2000</v>
      </c>
      <c r="C170" s="94" t="s">
        <v>2</v>
      </c>
      <c r="D170" s="94" t="s">
        <v>459</v>
      </c>
      <c r="E170" s="75" t="str">
        <f>IFERROR(VLOOKUP($D170,'1-Vereine'!$A$2:$D$87,2,FALSE),"")</f>
        <v>Erster Wiener Ruderclub "LIA"</v>
      </c>
    </row>
    <row r="171" spans="1:5" x14ac:dyDescent="0.35">
      <c r="A171" s="95" t="s">
        <v>992</v>
      </c>
      <c r="B171" s="94">
        <v>1995</v>
      </c>
      <c r="C171" s="94" t="s">
        <v>2</v>
      </c>
      <c r="D171" s="94" t="s">
        <v>459</v>
      </c>
      <c r="E171" s="75" t="str">
        <f>IFERROR(VLOOKUP($D171,'1-Vereine'!$A$2:$D$87,2,FALSE),"")</f>
        <v>Erster Wiener Ruderclub "LIA"</v>
      </c>
    </row>
    <row r="172" spans="1:5" x14ac:dyDescent="0.35">
      <c r="A172" s="95" t="s">
        <v>993</v>
      </c>
      <c r="B172" s="94">
        <v>1961</v>
      </c>
      <c r="C172" s="94" t="s">
        <v>2</v>
      </c>
      <c r="D172" s="94" t="s">
        <v>459</v>
      </c>
      <c r="E172" s="75" t="s">
        <v>460</v>
      </c>
    </row>
    <row r="173" spans="1:5" x14ac:dyDescent="0.35">
      <c r="A173" s="95"/>
      <c r="B173" s="94"/>
      <c r="C173" s="94"/>
      <c r="D173" s="94" t="s">
        <v>459</v>
      </c>
      <c r="E173" s="75" t="str">
        <f>IFERROR(VLOOKUP($D173,'1-Vereine'!$A$2:$D$87,2,FALSE),"")</f>
        <v>Erster Wiener Ruderclub "LIA"</v>
      </c>
    </row>
    <row r="174" spans="1:5" x14ac:dyDescent="0.35">
      <c r="A174" s="95"/>
      <c r="B174" s="94"/>
      <c r="C174" s="94"/>
      <c r="D174" s="94" t="s">
        <v>459</v>
      </c>
      <c r="E174" s="75" t="str">
        <f>IFERROR(VLOOKUP($D174,'1-Vereine'!$A$2:$D$87,2,FALSE),"")</f>
        <v>Erster Wiener Ruderclub "LIA"</v>
      </c>
    </row>
    <row r="175" spans="1:5" x14ac:dyDescent="0.35">
      <c r="A175" s="95" t="s">
        <v>801</v>
      </c>
      <c r="B175" s="94">
        <v>1962</v>
      </c>
      <c r="C175" s="94" t="s">
        <v>1</v>
      </c>
      <c r="D175" s="94" t="s">
        <v>561</v>
      </c>
      <c r="E175" s="75" t="str">
        <f>IFERROR(VLOOKUP($D175,'1-Vereine'!$A$2:$D$87,2,FALSE),"")</f>
        <v>Ferencvárosi Evezős-Club</v>
      </c>
    </row>
    <row r="176" spans="1:5" x14ac:dyDescent="0.35">
      <c r="A176" s="95" t="s">
        <v>603</v>
      </c>
      <c r="B176" s="94">
        <v>1997</v>
      </c>
      <c r="C176" s="94" t="s">
        <v>2</v>
      </c>
      <c r="D176" s="94" t="s">
        <v>523</v>
      </c>
      <c r="E176" s="75" t="str">
        <f>IFERROR(VLOOKUP($D176,'1-Vereine'!$A$2:$D$87,2,FALSE),"")</f>
        <v>Ruderverein "Albatros" Klagenfurt</v>
      </c>
    </row>
    <row r="177" spans="1:5" x14ac:dyDescent="0.35">
      <c r="A177" s="95" t="s">
        <v>604</v>
      </c>
      <c r="B177" s="94">
        <v>1970</v>
      </c>
      <c r="C177" s="94" t="s">
        <v>1</v>
      </c>
      <c r="D177" s="94" t="s">
        <v>523</v>
      </c>
      <c r="E177" s="75" t="str">
        <f>IFERROR(VLOOKUP($D177,'1-Vereine'!$A$2:$D$87,2,FALSE),"")</f>
        <v>Ruderverein "Albatros" Klagenfurt</v>
      </c>
    </row>
    <row r="178" spans="1:5" x14ac:dyDescent="0.35">
      <c r="A178" s="95" t="s">
        <v>802</v>
      </c>
      <c r="B178" s="94">
        <v>1981</v>
      </c>
      <c r="C178" s="94" t="s">
        <v>2</v>
      </c>
      <c r="D178" s="94" t="s">
        <v>457</v>
      </c>
      <c r="E178" s="75" t="s">
        <v>458</v>
      </c>
    </row>
    <row r="179" spans="1:5" x14ac:dyDescent="0.35">
      <c r="A179" s="95" t="s">
        <v>803</v>
      </c>
      <c r="B179" s="94">
        <v>1979</v>
      </c>
      <c r="C179" s="94" t="s">
        <v>1</v>
      </c>
      <c r="D179" s="94" t="s">
        <v>457</v>
      </c>
      <c r="E179" s="75" t="str">
        <f>IFERROR(VLOOKUP($D179,'1-Vereine'!$A$2:$D$87,2,FALSE),"")</f>
        <v>Ruderverein Friesen</v>
      </c>
    </row>
    <row r="180" spans="1:5" x14ac:dyDescent="0.35">
      <c r="A180" s="95" t="s">
        <v>804</v>
      </c>
      <c r="B180" s="94">
        <v>1994</v>
      </c>
      <c r="C180" s="94" t="s">
        <v>1</v>
      </c>
      <c r="D180" s="94" t="s">
        <v>457</v>
      </c>
      <c r="E180" s="75" t="s">
        <v>458</v>
      </c>
    </row>
    <row r="181" spans="1:5" x14ac:dyDescent="0.35">
      <c r="A181" s="95" t="s">
        <v>805</v>
      </c>
      <c r="B181" s="94">
        <v>1996</v>
      </c>
      <c r="C181" s="94" t="s">
        <v>1</v>
      </c>
      <c r="D181" s="94" t="s">
        <v>457</v>
      </c>
      <c r="E181" s="75" t="str">
        <f>IFERROR(VLOOKUP($D181,'1-Vereine'!$A$2:$D$87,2,FALSE),"")</f>
        <v>Ruderverein Friesen</v>
      </c>
    </row>
    <row r="182" spans="1:5" x14ac:dyDescent="0.35">
      <c r="A182" s="95" t="s">
        <v>806</v>
      </c>
      <c r="B182" s="94">
        <v>1968</v>
      </c>
      <c r="C182" s="94" t="s">
        <v>1</v>
      </c>
      <c r="D182" s="94" t="s">
        <v>457</v>
      </c>
      <c r="E182" s="75" t="str">
        <f>IFERROR(VLOOKUP($D182,'1-Vereine'!$A$2:$D$87,2,FALSE),"")</f>
        <v>Ruderverein Friesen</v>
      </c>
    </row>
    <row r="183" spans="1:5" x14ac:dyDescent="0.35">
      <c r="A183" s="95" t="s">
        <v>807</v>
      </c>
      <c r="B183" s="94">
        <v>1997</v>
      </c>
      <c r="C183" s="94" t="s">
        <v>1</v>
      </c>
      <c r="D183" s="94" t="s">
        <v>457</v>
      </c>
      <c r="E183" s="75" t="str">
        <f>IFERROR(VLOOKUP($D183,'1-Vereine'!$A$2:$D$87,2,FALSE),"")</f>
        <v>Ruderverein Friesen</v>
      </c>
    </row>
    <row r="184" spans="1:5" x14ac:dyDescent="0.35">
      <c r="A184" s="95" t="s">
        <v>808</v>
      </c>
      <c r="B184" s="94">
        <v>1999</v>
      </c>
      <c r="C184" s="94" t="s">
        <v>2</v>
      </c>
      <c r="D184" s="94" t="s">
        <v>457</v>
      </c>
      <c r="E184" s="75" t="str">
        <f>IFERROR(VLOOKUP($D184,'1-Vereine'!$A$2:$D$87,2,FALSE),"")</f>
        <v>Ruderverein Friesen</v>
      </c>
    </row>
    <row r="185" spans="1:5" x14ac:dyDescent="0.35">
      <c r="A185" s="95" t="s">
        <v>809</v>
      </c>
      <c r="B185" s="94">
        <v>1996</v>
      </c>
      <c r="C185" s="94" t="s">
        <v>1</v>
      </c>
      <c r="D185" s="94" t="s">
        <v>457</v>
      </c>
      <c r="E185" s="75" t="str">
        <f>IFERROR(VLOOKUP($D185,'1-Vereine'!$A$2:$D$87,2,FALSE),"")</f>
        <v>Ruderverein Friesen</v>
      </c>
    </row>
    <row r="186" spans="1:5" x14ac:dyDescent="0.35">
      <c r="A186" s="95" t="s">
        <v>810</v>
      </c>
      <c r="B186" s="94">
        <v>1996</v>
      </c>
      <c r="C186" s="94" t="s">
        <v>1</v>
      </c>
      <c r="D186" s="94" t="s">
        <v>457</v>
      </c>
      <c r="E186" s="75" t="str">
        <f>IFERROR(VLOOKUP($D186,'1-Vereine'!$A$2:$D$87,2,FALSE),"")</f>
        <v>Ruderverein Friesen</v>
      </c>
    </row>
    <row r="187" spans="1:5" x14ac:dyDescent="0.35">
      <c r="A187" s="95" t="s">
        <v>811</v>
      </c>
      <c r="B187" s="94">
        <v>1969</v>
      </c>
      <c r="C187" s="94" t="s">
        <v>1</v>
      </c>
      <c r="D187" s="94" t="s">
        <v>457</v>
      </c>
      <c r="E187" s="75" t="str">
        <f>IFERROR(VLOOKUP($D187,'1-Vereine'!$A$2:$D$87,2,FALSE),"")</f>
        <v>Ruderverein Friesen</v>
      </c>
    </row>
    <row r="188" spans="1:5" x14ac:dyDescent="0.35">
      <c r="A188" s="95" t="s">
        <v>812</v>
      </c>
      <c r="B188" s="94">
        <v>1970</v>
      </c>
      <c r="C188" s="94" t="s">
        <v>2</v>
      </c>
      <c r="D188" s="94" t="s">
        <v>457</v>
      </c>
      <c r="E188" s="75" t="s">
        <v>458</v>
      </c>
    </row>
    <row r="189" spans="1:5" x14ac:dyDescent="0.35">
      <c r="A189" s="95" t="s">
        <v>813</v>
      </c>
      <c r="B189" s="94">
        <v>1997</v>
      </c>
      <c r="C189" s="94" t="s">
        <v>2</v>
      </c>
      <c r="D189" s="94" t="s">
        <v>457</v>
      </c>
      <c r="E189" s="75" t="str">
        <f>IFERROR(VLOOKUP($D189,'1-Vereine'!$A$2:$D$87,2,FALSE),"")</f>
        <v>Ruderverein Friesen</v>
      </c>
    </row>
    <row r="190" spans="1:5" x14ac:dyDescent="0.35">
      <c r="A190" s="95" t="s">
        <v>814</v>
      </c>
      <c r="B190" s="94">
        <v>1979</v>
      </c>
      <c r="C190" s="94" t="s">
        <v>1</v>
      </c>
      <c r="D190" s="94" t="s">
        <v>457</v>
      </c>
      <c r="E190" s="75" t="str">
        <f>IFERROR(VLOOKUP($D190,'1-Vereine'!$A$2:$D$87,2,FALSE),"")</f>
        <v>Ruderverein Friesen</v>
      </c>
    </row>
    <row r="191" spans="1:5" x14ac:dyDescent="0.35">
      <c r="A191" s="95" t="s">
        <v>815</v>
      </c>
      <c r="B191" s="94">
        <v>1995</v>
      </c>
      <c r="C191" s="94" t="s">
        <v>1</v>
      </c>
      <c r="D191" s="94" t="s">
        <v>457</v>
      </c>
      <c r="E191" s="75" t="str">
        <f>IFERROR(VLOOKUP($D191,'1-Vereine'!$A$2:$D$87,2,FALSE),"")</f>
        <v>Ruderverein Friesen</v>
      </c>
    </row>
    <row r="192" spans="1:5" x14ac:dyDescent="0.35">
      <c r="A192" s="95" t="s">
        <v>816</v>
      </c>
      <c r="B192" s="94">
        <v>1997</v>
      </c>
      <c r="C192" s="94" t="s">
        <v>1</v>
      </c>
      <c r="D192" s="94" t="s">
        <v>457</v>
      </c>
      <c r="E192" s="75" t="s">
        <v>458</v>
      </c>
    </row>
    <row r="193" spans="1:5" x14ac:dyDescent="0.35">
      <c r="A193" s="95" t="s">
        <v>817</v>
      </c>
      <c r="B193" s="94">
        <v>1993</v>
      </c>
      <c r="C193" s="94" t="s">
        <v>1</v>
      </c>
      <c r="D193" s="94" t="s">
        <v>457</v>
      </c>
      <c r="E193" s="75" t="str">
        <f>IFERROR(VLOOKUP($D193,'1-Vereine'!$A$2:$D$87,2,FALSE),"")</f>
        <v>Ruderverein Friesen</v>
      </c>
    </row>
    <row r="194" spans="1:5" x14ac:dyDescent="0.35">
      <c r="A194" s="95" t="s">
        <v>818</v>
      </c>
      <c r="B194" s="94">
        <v>1997</v>
      </c>
      <c r="C194" s="94" t="s">
        <v>1</v>
      </c>
      <c r="D194" s="94" t="s">
        <v>457</v>
      </c>
      <c r="E194" s="75" t="str">
        <f>IFERROR(VLOOKUP($D194,'1-Vereine'!$A$2:$D$87,2,FALSE),"")</f>
        <v>Ruderverein Friesen</v>
      </c>
    </row>
    <row r="195" spans="1:5" x14ac:dyDescent="0.35">
      <c r="A195" s="95" t="s">
        <v>819</v>
      </c>
      <c r="B195" s="94">
        <v>1997</v>
      </c>
      <c r="C195" s="94" t="s">
        <v>1</v>
      </c>
      <c r="D195" s="94" t="s">
        <v>457</v>
      </c>
      <c r="E195" s="75" t="str">
        <f>IFERROR(VLOOKUP($D195,'1-Vereine'!$A$2:$D$87,2,FALSE),"")</f>
        <v>Ruderverein Friesen</v>
      </c>
    </row>
    <row r="196" spans="1:5" x14ac:dyDescent="0.35">
      <c r="A196" s="95" t="s">
        <v>820</v>
      </c>
      <c r="B196" s="94">
        <v>1988</v>
      </c>
      <c r="C196" s="94" t="s">
        <v>2</v>
      </c>
      <c r="D196" s="94" t="s">
        <v>457</v>
      </c>
      <c r="E196" s="75" t="str">
        <f>IFERROR(VLOOKUP($D196,'1-Vereine'!$A$2:$D$87,2,FALSE),"")</f>
        <v>Ruderverein Friesen</v>
      </c>
    </row>
    <row r="197" spans="1:5" x14ac:dyDescent="0.35">
      <c r="A197" s="95" t="s">
        <v>821</v>
      </c>
      <c r="B197" s="94">
        <v>1971</v>
      </c>
      <c r="C197" s="94" t="s">
        <v>1</v>
      </c>
      <c r="D197" s="94" t="s">
        <v>457</v>
      </c>
      <c r="E197" s="75" t="str">
        <f>IFERROR(VLOOKUP($D197,'1-Vereine'!$A$2:$D$87,2,FALSE),"")</f>
        <v>Ruderverein Friesen</v>
      </c>
    </row>
    <row r="198" spans="1:5" x14ac:dyDescent="0.35">
      <c r="A198" s="95" t="s">
        <v>822</v>
      </c>
      <c r="B198" s="94">
        <v>1995</v>
      </c>
      <c r="C198" s="94" t="s">
        <v>1</v>
      </c>
      <c r="D198" s="94" t="s">
        <v>457</v>
      </c>
      <c r="E198" s="75" t="str">
        <f>IFERROR(VLOOKUP($D198,'1-Vereine'!$A$2:$D$87,2,FALSE),"")</f>
        <v>Ruderverein Friesen</v>
      </c>
    </row>
    <row r="199" spans="1:5" x14ac:dyDescent="0.35">
      <c r="A199" s="95" t="s">
        <v>823</v>
      </c>
      <c r="B199" s="94">
        <v>2000</v>
      </c>
      <c r="C199" s="94" t="s">
        <v>2</v>
      </c>
      <c r="D199" s="94" t="s">
        <v>457</v>
      </c>
      <c r="E199" s="75" t="str">
        <f>IFERROR(VLOOKUP($D199,'1-Vereine'!$A$2:$D$87,2,FALSE),"")</f>
        <v>Ruderverein Friesen</v>
      </c>
    </row>
    <row r="200" spans="1:5" x14ac:dyDescent="0.35">
      <c r="A200" s="95" t="s">
        <v>824</v>
      </c>
      <c r="B200" s="94">
        <v>1975</v>
      </c>
      <c r="C200" s="94" t="s">
        <v>1</v>
      </c>
      <c r="D200" s="94" t="s">
        <v>457</v>
      </c>
      <c r="E200" s="75" t="s">
        <v>458</v>
      </c>
    </row>
    <row r="201" spans="1:5" x14ac:dyDescent="0.35">
      <c r="A201" s="95" t="s">
        <v>825</v>
      </c>
      <c r="B201" s="94">
        <v>1996</v>
      </c>
      <c r="C201" s="94" t="s">
        <v>1</v>
      </c>
      <c r="D201" s="94" t="s">
        <v>457</v>
      </c>
      <c r="E201" s="75" t="str">
        <f>IFERROR(VLOOKUP($D201,'1-Vereine'!$A$2:$D$87,2,FALSE),"")</f>
        <v>Ruderverein Friesen</v>
      </c>
    </row>
    <row r="202" spans="1:5" x14ac:dyDescent="0.35">
      <c r="A202" s="95" t="s">
        <v>826</v>
      </c>
      <c r="B202" s="94">
        <v>1979</v>
      </c>
      <c r="C202" s="94" t="s">
        <v>1</v>
      </c>
      <c r="D202" s="94" t="s">
        <v>457</v>
      </c>
      <c r="E202" s="75" t="s">
        <v>458</v>
      </c>
    </row>
    <row r="203" spans="1:5" x14ac:dyDescent="0.35">
      <c r="A203" s="95" t="s">
        <v>827</v>
      </c>
      <c r="B203" s="94">
        <v>2000</v>
      </c>
      <c r="C203" s="94" t="s">
        <v>2</v>
      </c>
      <c r="D203" s="94" t="s">
        <v>457</v>
      </c>
      <c r="E203" s="75" t="s">
        <v>458</v>
      </c>
    </row>
    <row r="204" spans="1:5" x14ac:dyDescent="0.35">
      <c r="A204" s="95" t="s">
        <v>828</v>
      </c>
      <c r="B204" s="94">
        <v>1967</v>
      </c>
      <c r="C204" s="94" t="s">
        <v>2</v>
      </c>
      <c r="D204" s="94" t="s">
        <v>457</v>
      </c>
      <c r="E204" s="75" t="s">
        <v>458</v>
      </c>
    </row>
    <row r="205" spans="1:5" x14ac:dyDescent="0.35">
      <c r="A205" s="95" t="s">
        <v>829</v>
      </c>
      <c r="B205" s="94">
        <v>1997</v>
      </c>
      <c r="C205" s="94" t="s">
        <v>1</v>
      </c>
      <c r="D205" s="94" t="s">
        <v>457</v>
      </c>
      <c r="E205" s="75" t="str">
        <f>IFERROR(VLOOKUP($D205,'1-Vereine'!$A$2:$D$87,2,FALSE),"")</f>
        <v>Ruderverein Friesen</v>
      </c>
    </row>
    <row r="206" spans="1:5" x14ac:dyDescent="0.35">
      <c r="A206" s="95" t="s">
        <v>830</v>
      </c>
      <c r="B206" s="94">
        <v>1970</v>
      </c>
      <c r="C206" s="94" t="s">
        <v>1</v>
      </c>
      <c r="D206" s="94" t="s">
        <v>457</v>
      </c>
      <c r="E206" s="75" t="s">
        <v>458</v>
      </c>
    </row>
    <row r="207" spans="1:5" x14ac:dyDescent="0.35">
      <c r="A207" s="95" t="s">
        <v>831</v>
      </c>
      <c r="B207" s="94">
        <v>1997</v>
      </c>
      <c r="C207" s="94" t="s">
        <v>2</v>
      </c>
      <c r="D207" s="94" t="s">
        <v>457</v>
      </c>
      <c r="E207" s="75" t="str">
        <f>IFERROR(VLOOKUP($D207,'1-Vereine'!$A$2:$D$87,2,FALSE),"")</f>
        <v>Ruderverein Friesen</v>
      </c>
    </row>
    <row r="208" spans="1:5" x14ac:dyDescent="0.35">
      <c r="A208" s="95" t="s">
        <v>832</v>
      </c>
      <c r="B208" s="94">
        <v>1973</v>
      </c>
      <c r="C208" s="94" t="s">
        <v>1</v>
      </c>
      <c r="D208" s="94" t="s">
        <v>457</v>
      </c>
      <c r="E208" s="75" t="s">
        <v>458</v>
      </c>
    </row>
    <row r="209" spans="1:5" x14ac:dyDescent="0.35">
      <c r="A209" s="95" t="s">
        <v>833</v>
      </c>
      <c r="B209" s="94">
        <v>1981</v>
      </c>
      <c r="C209" s="94" t="s">
        <v>2</v>
      </c>
      <c r="D209" s="94" t="s">
        <v>457</v>
      </c>
      <c r="E209" s="75" t="s">
        <v>458</v>
      </c>
    </row>
    <row r="210" spans="1:5" x14ac:dyDescent="0.35">
      <c r="A210" s="95" t="s">
        <v>834</v>
      </c>
      <c r="B210" s="94">
        <v>2001</v>
      </c>
      <c r="C210" s="94" t="s">
        <v>2</v>
      </c>
      <c r="D210" s="94" t="s">
        <v>457</v>
      </c>
      <c r="E210" s="75" t="str">
        <f>IFERROR(VLOOKUP($D210,'1-Vereine'!$A$2:$D$87,2,FALSE),"")</f>
        <v>Ruderverein Friesen</v>
      </c>
    </row>
    <row r="211" spans="1:5" x14ac:dyDescent="0.35">
      <c r="A211" s="95" t="s">
        <v>835</v>
      </c>
      <c r="B211" s="94">
        <v>1966</v>
      </c>
      <c r="C211" s="94" t="s">
        <v>1</v>
      </c>
      <c r="D211" s="94" t="s">
        <v>457</v>
      </c>
      <c r="E211" s="75" t="str">
        <f>IFERROR(VLOOKUP($D211,'1-Vereine'!$A$2:$D$87,2,FALSE),"")</f>
        <v>Ruderverein Friesen</v>
      </c>
    </row>
    <row r="212" spans="1:5" x14ac:dyDescent="0.35">
      <c r="A212" s="95" t="s">
        <v>836</v>
      </c>
      <c r="B212" s="94">
        <v>1970</v>
      </c>
      <c r="C212" s="94" t="s">
        <v>1</v>
      </c>
      <c r="D212" s="94" t="s">
        <v>457</v>
      </c>
      <c r="E212" s="75" t="str">
        <f>IFERROR(VLOOKUP($D212,'1-Vereine'!$A$2:$D$87,2,FALSE),"")</f>
        <v>Ruderverein Friesen</v>
      </c>
    </row>
    <row r="213" spans="1:5" x14ac:dyDescent="0.35">
      <c r="A213" s="95" t="s">
        <v>1079</v>
      </c>
      <c r="B213" s="94">
        <v>1964</v>
      </c>
      <c r="C213" s="94" t="s">
        <v>1</v>
      </c>
      <c r="D213" s="94" t="s">
        <v>463</v>
      </c>
      <c r="E213" s="75" t="str">
        <f>IFERROR(VLOOKUP($D213,'1-Vereine'!$A$2:$D$87,2,FALSE),"")</f>
        <v>Ruderverein Kuchelau</v>
      </c>
    </row>
    <row r="214" spans="1:5" x14ac:dyDescent="0.35">
      <c r="A214" s="95" t="s">
        <v>996</v>
      </c>
      <c r="B214" s="94">
        <v>1996</v>
      </c>
      <c r="C214" s="94" t="s">
        <v>1</v>
      </c>
      <c r="D214" s="94" t="s">
        <v>528</v>
      </c>
      <c r="E214" s="75" t="str">
        <f>IFERROR(VLOOKUP($D214,'1-Vereine'!$A$2:$D$87,2,FALSE),"")</f>
        <v>Ruderverein Nautilus v.1878 Klagenfurt</v>
      </c>
    </row>
    <row r="215" spans="1:5" x14ac:dyDescent="0.35">
      <c r="A215" s="95" t="s">
        <v>997</v>
      </c>
      <c r="B215" s="94">
        <v>1962</v>
      </c>
      <c r="C215" s="94" t="s">
        <v>1</v>
      </c>
      <c r="D215" s="94" t="s">
        <v>475</v>
      </c>
      <c r="E215" s="75" t="str">
        <f>IFERROR(VLOOKUP($D215,'1-Vereine'!$A$2:$D$87,2,FALSE),"")</f>
        <v>Ruderverein Normannen Klosterneuburg</v>
      </c>
    </row>
    <row r="216" spans="1:5" x14ac:dyDescent="0.35">
      <c r="A216" s="95" t="s">
        <v>998</v>
      </c>
      <c r="B216" s="94">
        <v>1978</v>
      </c>
      <c r="C216" s="94" t="s">
        <v>1</v>
      </c>
      <c r="D216" s="94" t="s">
        <v>475</v>
      </c>
      <c r="E216" s="75" t="str">
        <f>IFERROR(VLOOKUP($D216,'1-Vereine'!$A$2:$D$87,2,FALSE),"")</f>
        <v>Ruderverein Normannen Klosterneuburg</v>
      </c>
    </row>
    <row r="217" spans="1:5" x14ac:dyDescent="0.35">
      <c r="A217" s="95" t="s">
        <v>999</v>
      </c>
      <c r="B217" s="94">
        <v>1940</v>
      </c>
      <c r="C217" s="94" t="s">
        <v>1</v>
      </c>
      <c r="D217" s="94" t="s">
        <v>475</v>
      </c>
      <c r="E217" s="75" t="str">
        <f>IFERROR(VLOOKUP($D217,'1-Vereine'!$A$2:$D$87,2,FALSE),"")</f>
        <v>Ruderverein Normannen Klosterneuburg</v>
      </c>
    </row>
    <row r="218" spans="1:5" x14ac:dyDescent="0.35">
      <c r="A218" s="95" t="s">
        <v>1000</v>
      </c>
      <c r="B218" s="94"/>
      <c r="C218" s="94" t="s">
        <v>1</v>
      </c>
      <c r="D218" s="94" t="s">
        <v>475</v>
      </c>
      <c r="E218" s="75" t="str">
        <f>IFERROR(VLOOKUP($D218,'1-Vereine'!$A$2:$D$87,2,FALSE),"")</f>
        <v>Ruderverein Normannen Klosterneuburg</v>
      </c>
    </row>
    <row r="219" spans="1:5" x14ac:dyDescent="0.35">
      <c r="A219" s="95" t="s">
        <v>1001</v>
      </c>
      <c r="B219" s="94">
        <v>1939</v>
      </c>
      <c r="C219" s="94" t="s">
        <v>1</v>
      </c>
      <c r="D219" s="94" t="s">
        <v>475</v>
      </c>
      <c r="E219" s="75" t="str">
        <f>IFERROR(VLOOKUP($D219,'1-Vereine'!$A$2:$D$87,2,FALSE),"")</f>
        <v>Ruderverein Normannen Klosterneuburg</v>
      </c>
    </row>
    <row r="220" spans="1:5" x14ac:dyDescent="0.35">
      <c r="A220" s="95" t="s">
        <v>1080</v>
      </c>
      <c r="B220" s="94">
        <v>1971</v>
      </c>
      <c r="C220" s="94" t="s">
        <v>2</v>
      </c>
      <c r="D220" s="94" t="s">
        <v>506</v>
      </c>
      <c r="E220" s="75" t="str">
        <f>IFERROR(VLOOKUP($D220,'1-Vereine'!$A$2:$D$87,2,FALSE),"")</f>
        <v>Ruderverein Seewalchen</v>
      </c>
    </row>
    <row r="221" spans="1:5" x14ac:dyDescent="0.35">
      <c r="A221" s="95" t="s">
        <v>1081</v>
      </c>
      <c r="B221" s="94">
        <v>1969</v>
      </c>
      <c r="C221" s="94" t="s">
        <v>1</v>
      </c>
      <c r="D221" s="94" t="s">
        <v>506</v>
      </c>
      <c r="E221" s="75" t="str">
        <f>IFERROR(VLOOKUP($D221,'1-Vereine'!$A$2:$D$87,2,FALSE),"")</f>
        <v>Ruderverein Seewalchen</v>
      </c>
    </row>
    <row r="222" spans="1:5" x14ac:dyDescent="0.35">
      <c r="A222" s="95" t="s">
        <v>1082</v>
      </c>
      <c r="B222" s="94">
        <v>1968</v>
      </c>
      <c r="C222" s="94" t="s">
        <v>2</v>
      </c>
      <c r="D222" s="94" t="s">
        <v>506</v>
      </c>
      <c r="E222" s="75" t="str">
        <f>IFERROR(VLOOKUP($D222,'1-Vereine'!$A$2:$D$87,2,FALSE),"")</f>
        <v>Ruderverein Seewalchen</v>
      </c>
    </row>
    <row r="223" spans="1:5" x14ac:dyDescent="0.35">
      <c r="A223" s="95" t="s">
        <v>1083</v>
      </c>
      <c r="B223" s="94">
        <v>1958</v>
      </c>
      <c r="C223" s="94" t="s">
        <v>1</v>
      </c>
      <c r="D223" s="94" t="s">
        <v>506</v>
      </c>
      <c r="E223" s="75" t="str">
        <f>IFERROR(VLOOKUP($D223,'1-Vereine'!$A$2:$D$87,2,FALSE),"")</f>
        <v>Ruderverein Seewalchen</v>
      </c>
    </row>
    <row r="224" spans="1:5" x14ac:dyDescent="0.35">
      <c r="A224" s="95" t="s">
        <v>1085</v>
      </c>
      <c r="B224" s="94">
        <v>1991</v>
      </c>
      <c r="C224" s="94" t="s">
        <v>1</v>
      </c>
      <c r="D224" s="94" t="s">
        <v>465</v>
      </c>
      <c r="E224" s="75" t="s">
        <v>466</v>
      </c>
    </row>
    <row r="225" spans="1:5" x14ac:dyDescent="0.35">
      <c r="A225" s="95" t="s">
        <v>1086</v>
      </c>
      <c r="B225" s="94">
        <v>1997</v>
      </c>
      <c r="C225" s="94" t="s">
        <v>1</v>
      </c>
      <c r="D225" s="94" t="s">
        <v>465</v>
      </c>
      <c r="E225" s="75" t="str">
        <f>IFERROR(VLOOKUP($D225,'1-Vereine'!$A$2:$D$87,2,FALSE),"")</f>
        <v>Ruderverein STAW</v>
      </c>
    </row>
    <row r="226" spans="1:5" x14ac:dyDescent="0.35">
      <c r="A226" s="95" t="s">
        <v>1087</v>
      </c>
      <c r="B226" s="94">
        <v>1998</v>
      </c>
      <c r="C226" s="94" t="s">
        <v>2</v>
      </c>
      <c r="D226" s="94" t="s">
        <v>465</v>
      </c>
      <c r="E226" s="75" t="str">
        <f>IFERROR(VLOOKUP($D226,'1-Vereine'!$A$2:$D$87,2,FALSE),"")</f>
        <v>Ruderverein STAW</v>
      </c>
    </row>
    <row r="227" spans="1:5" x14ac:dyDescent="0.35">
      <c r="A227" s="95" t="s">
        <v>1088</v>
      </c>
      <c r="B227" s="94">
        <v>2002</v>
      </c>
      <c r="C227" s="94" t="s">
        <v>1</v>
      </c>
      <c r="D227" s="94" t="s">
        <v>465</v>
      </c>
      <c r="E227" s="75" t="str">
        <f>IFERROR(VLOOKUP($D227,'1-Vereine'!$A$2:$D$87,2,FALSE),"")</f>
        <v>Ruderverein STAW</v>
      </c>
    </row>
    <row r="228" spans="1:5" x14ac:dyDescent="0.35">
      <c r="A228" s="95" t="s">
        <v>1089</v>
      </c>
      <c r="B228" s="94"/>
      <c r="C228" s="94" t="s">
        <v>2</v>
      </c>
      <c r="D228" s="94" t="s">
        <v>465</v>
      </c>
      <c r="E228" s="75" t="s">
        <v>466</v>
      </c>
    </row>
    <row r="229" spans="1:5" x14ac:dyDescent="0.35">
      <c r="A229" s="95" t="s">
        <v>1090</v>
      </c>
      <c r="B229" s="94">
        <v>1992</v>
      </c>
      <c r="C229" s="94" t="s">
        <v>1</v>
      </c>
      <c r="D229" s="94" t="s">
        <v>465</v>
      </c>
      <c r="E229" s="75" t="str">
        <f>IFERROR(VLOOKUP($D229,'1-Vereine'!$A$2:$D$87,2,FALSE),"")</f>
        <v>Ruderverein STAW</v>
      </c>
    </row>
    <row r="230" spans="1:5" x14ac:dyDescent="0.35">
      <c r="A230" s="95" t="s">
        <v>1091</v>
      </c>
      <c r="B230" s="94">
        <v>1992</v>
      </c>
      <c r="C230" s="94" t="s">
        <v>1</v>
      </c>
      <c r="D230" s="94" t="s">
        <v>465</v>
      </c>
      <c r="E230" s="75" t="str">
        <f>IFERROR(VLOOKUP($D230,'1-Vereine'!$A$2:$D$87,2,FALSE),"")</f>
        <v>Ruderverein STAW</v>
      </c>
    </row>
    <row r="231" spans="1:5" x14ac:dyDescent="0.35">
      <c r="A231" s="95" t="s">
        <v>1092</v>
      </c>
      <c r="B231" s="94">
        <v>2000</v>
      </c>
      <c r="C231" s="94" t="s">
        <v>2</v>
      </c>
      <c r="D231" s="94" t="s">
        <v>465</v>
      </c>
      <c r="E231" s="75" t="str">
        <f>IFERROR(VLOOKUP($D231,'1-Vereine'!$A$2:$D$87,2,FALSE),"")</f>
        <v>Ruderverein STAW</v>
      </c>
    </row>
    <row r="232" spans="1:5" x14ac:dyDescent="0.35">
      <c r="A232" s="95" t="s">
        <v>1093</v>
      </c>
      <c r="B232" s="94"/>
      <c r="C232" s="94" t="s">
        <v>1</v>
      </c>
      <c r="D232" s="94" t="s">
        <v>465</v>
      </c>
      <c r="E232" s="75" t="s">
        <v>466</v>
      </c>
    </row>
    <row r="233" spans="1:5" x14ac:dyDescent="0.35">
      <c r="A233" s="95" t="s">
        <v>1094</v>
      </c>
      <c r="B233" s="94">
        <v>1997</v>
      </c>
      <c r="C233" s="94" t="s">
        <v>1</v>
      </c>
      <c r="D233" s="94" t="s">
        <v>465</v>
      </c>
      <c r="E233" s="75" t="s">
        <v>466</v>
      </c>
    </row>
    <row r="234" spans="1:5" x14ac:dyDescent="0.35">
      <c r="A234" s="95" t="s">
        <v>1095</v>
      </c>
      <c r="B234" s="94">
        <v>1999</v>
      </c>
      <c r="C234" s="94" t="s">
        <v>2</v>
      </c>
      <c r="D234" s="94" t="s">
        <v>465</v>
      </c>
      <c r="E234" s="75" t="str">
        <f>IFERROR(VLOOKUP($D234,'1-Vereine'!$A$2:$D$87,2,FALSE),"")</f>
        <v>Ruderverein STAW</v>
      </c>
    </row>
    <row r="235" spans="1:5" x14ac:dyDescent="0.35">
      <c r="A235" s="95" t="s">
        <v>1096</v>
      </c>
      <c r="B235" s="94">
        <v>2000</v>
      </c>
      <c r="C235" s="94" t="s">
        <v>1</v>
      </c>
      <c r="D235" s="94" t="s">
        <v>465</v>
      </c>
      <c r="E235" s="75" t="s">
        <v>466</v>
      </c>
    </row>
    <row r="236" spans="1:5" x14ac:dyDescent="0.35">
      <c r="A236" s="95" t="s">
        <v>1097</v>
      </c>
      <c r="B236" s="94">
        <v>1995</v>
      </c>
      <c r="C236" s="94" t="s">
        <v>1</v>
      </c>
      <c r="D236" s="94" t="s">
        <v>465</v>
      </c>
      <c r="E236" s="75" t="str">
        <f>IFERROR(VLOOKUP($D236,'1-Vereine'!$A$2:$D$87,2,FALSE),"")</f>
        <v>Ruderverein STAW</v>
      </c>
    </row>
    <row r="237" spans="1:5" x14ac:dyDescent="0.35">
      <c r="A237" s="95" t="s">
        <v>1098</v>
      </c>
      <c r="B237" s="94">
        <v>2001</v>
      </c>
      <c r="C237" s="94" t="s">
        <v>2</v>
      </c>
      <c r="D237" s="94" t="s">
        <v>465</v>
      </c>
      <c r="E237" s="75" t="str">
        <f>IFERROR(VLOOKUP($D237,'1-Vereine'!$A$2:$D$87,2,FALSE),"")</f>
        <v>Ruderverein STAW</v>
      </c>
    </row>
    <row r="238" spans="1:5" x14ac:dyDescent="0.35">
      <c r="A238" s="95" t="s">
        <v>1099</v>
      </c>
      <c r="B238" s="94">
        <v>1946</v>
      </c>
      <c r="C238" s="94" t="s">
        <v>1</v>
      </c>
      <c r="D238" s="94" t="s">
        <v>465</v>
      </c>
      <c r="E238" s="75" t="str">
        <f>IFERROR(VLOOKUP($D238,'1-Vereine'!$A$2:$D$87,2,FALSE),"")</f>
        <v>Ruderverein STAW</v>
      </c>
    </row>
    <row r="239" spans="1:5" x14ac:dyDescent="0.35">
      <c r="A239" s="95" t="s">
        <v>1100</v>
      </c>
      <c r="B239" s="94">
        <v>1994</v>
      </c>
      <c r="C239" s="94" t="s">
        <v>1</v>
      </c>
      <c r="D239" s="94" t="s">
        <v>465</v>
      </c>
      <c r="E239" s="75" t="str">
        <f>IFERROR(VLOOKUP($D239,'1-Vereine'!$A$2:$D$87,2,FALSE),"")</f>
        <v>Ruderverein STAW</v>
      </c>
    </row>
    <row r="240" spans="1:5" x14ac:dyDescent="0.35">
      <c r="A240" s="95" t="s">
        <v>1101</v>
      </c>
      <c r="B240" s="94">
        <v>2003</v>
      </c>
      <c r="C240" s="94" t="s">
        <v>2</v>
      </c>
      <c r="D240" s="94" t="s">
        <v>465</v>
      </c>
      <c r="E240" s="75" t="str">
        <f>IFERROR(VLOOKUP($D240,'1-Vereine'!$A$2:$D$87,2,FALSE),"")</f>
        <v>Ruderverein STAW</v>
      </c>
    </row>
    <row r="241" spans="1:5" x14ac:dyDescent="0.35">
      <c r="A241" s="95" t="s">
        <v>1102</v>
      </c>
      <c r="B241" s="94"/>
      <c r="C241" s="94"/>
      <c r="D241" s="94" t="s">
        <v>465</v>
      </c>
      <c r="E241" s="75" t="s">
        <v>466</v>
      </c>
    </row>
    <row r="242" spans="1:5" x14ac:dyDescent="0.35">
      <c r="A242" s="95" t="s">
        <v>1103</v>
      </c>
      <c r="B242" s="94">
        <v>2003</v>
      </c>
      <c r="C242" s="94" t="s">
        <v>2</v>
      </c>
      <c r="D242" s="94" t="s">
        <v>465</v>
      </c>
      <c r="E242" s="75" t="str">
        <f>IFERROR(VLOOKUP($D242,'1-Vereine'!$A$2:$D$87,2,FALSE),"")</f>
        <v>Ruderverein STAW</v>
      </c>
    </row>
    <row r="243" spans="1:5" x14ac:dyDescent="0.35">
      <c r="A243" s="95" t="s">
        <v>1104</v>
      </c>
      <c r="B243" s="94"/>
      <c r="C243" s="94" t="s">
        <v>1</v>
      </c>
      <c r="D243" s="94" t="s">
        <v>465</v>
      </c>
      <c r="E243" s="75" t="str">
        <f>IFERROR(VLOOKUP($D243,'1-Vereine'!$A$2:$D$87,2,FALSE),"")</f>
        <v>Ruderverein STAW</v>
      </c>
    </row>
    <row r="244" spans="1:5" x14ac:dyDescent="0.35">
      <c r="A244" s="95" t="s">
        <v>1105</v>
      </c>
      <c r="B244" s="94">
        <v>1999</v>
      </c>
      <c r="C244" s="94" t="s">
        <v>2</v>
      </c>
      <c r="D244" s="94" t="s">
        <v>465</v>
      </c>
      <c r="E244" s="75" t="s">
        <v>466</v>
      </c>
    </row>
    <row r="245" spans="1:5" x14ac:dyDescent="0.35">
      <c r="A245" s="95" t="s">
        <v>1106</v>
      </c>
      <c r="B245" s="94">
        <v>1995</v>
      </c>
      <c r="C245" s="94" t="s">
        <v>1</v>
      </c>
      <c r="D245" s="94" t="s">
        <v>465</v>
      </c>
      <c r="E245" s="75" t="str">
        <f>IFERROR(VLOOKUP($D245,'1-Vereine'!$A$2:$D$87,2,FALSE),"")</f>
        <v>Ruderverein STAW</v>
      </c>
    </row>
    <row r="246" spans="1:5" x14ac:dyDescent="0.35">
      <c r="A246" s="95" t="s">
        <v>1107</v>
      </c>
      <c r="B246" s="94">
        <v>1996</v>
      </c>
      <c r="C246" s="94" t="s">
        <v>2</v>
      </c>
      <c r="D246" s="94" t="s">
        <v>465</v>
      </c>
      <c r="E246" s="75" t="str">
        <f>IFERROR(VLOOKUP($D246,'1-Vereine'!$A$2:$D$87,2,FALSE),"")</f>
        <v>Ruderverein STAW</v>
      </c>
    </row>
    <row r="247" spans="1:5" x14ac:dyDescent="0.35">
      <c r="A247" s="95" t="s">
        <v>1108</v>
      </c>
      <c r="B247" s="94">
        <v>2001</v>
      </c>
      <c r="C247" s="94" t="s">
        <v>2</v>
      </c>
      <c r="D247" s="94" t="s">
        <v>465</v>
      </c>
      <c r="E247" s="75" t="s">
        <v>466</v>
      </c>
    </row>
    <row r="248" spans="1:5" x14ac:dyDescent="0.35">
      <c r="A248" s="95" t="s">
        <v>1109</v>
      </c>
      <c r="B248" s="94">
        <v>2000</v>
      </c>
      <c r="C248" s="94" t="s">
        <v>2</v>
      </c>
      <c r="D248" s="94" t="s">
        <v>465</v>
      </c>
      <c r="E248" s="75" t="s">
        <v>466</v>
      </c>
    </row>
    <row r="249" spans="1:5" x14ac:dyDescent="0.35">
      <c r="A249" s="95" t="s">
        <v>1110</v>
      </c>
      <c r="B249" s="94">
        <v>1998</v>
      </c>
      <c r="C249" s="94" t="s">
        <v>1</v>
      </c>
      <c r="D249" s="94" t="s">
        <v>465</v>
      </c>
      <c r="E249" s="75" t="s">
        <v>466</v>
      </c>
    </row>
    <row r="250" spans="1:5" x14ac:dyDescent="0.35">
      <c r="A250" s="95" t="s">
        <v>1111</v>
      </c>
      <c r="B250" s="94">
        <v>1991</v>
      </c>
      <c r="C250" s="94" t="s">
        <v>1</v>
      </c>
      <c r="D250" s="94" t="s">
        <v>465</v>
      </c>
      <c r="E250" s="75" t="s">
        <v>466</v>
      </c>
    </row>
    <row r="251" spans="1:5" x14ac:dyDescent="0.35">
      <c r="A251" s="95" t="s">
        <v>1112</v>
      </c>
      <c r="B251" s="94">
        <v>2000</v>
      </c>
      <c r="C251" s="94" t="s">
        <v>2</v>
      </c>
      <c r="D251" s="94" t="s">
        <v>465</v>
      </c>
      <c r="E251" s="75" t="s">
        <v>466</v>
      </c>
    </row>
    <row r="252" spans="1:5" x14ac:dyDescent="0.35">
      <c r="A252" s="95" t="s">
        <v>1113</v>
      </c>
      <c r="B252" s="94">
        <v>2000</v>
      </c>
      <c r="C252" s="94" t="s">
        <v>2</v>
      </c>
      <c r="D252" s="94" t="s">
        <v>465</v>
      </c>
      <c r="E252" s="75" t="str">
        <f>IFERROR(VLOOKUP($D252,'1-Vereine'!$A$2:$D$87,2,FALSE),"")</f>
        <v>Ruderverein STAW</v>
      </c>
    </row>
    <row r="253" spans="1:5" x14ac:dyDescent="0.35">
      <c r="A253" s="95" t="s">
        <v>1114</v>
      </c>
      <c r="B253" s="94">
        <v>2000</v>
      </c>
      <c r="C253" s="94" t="s">
        <v>2</v>
      </c>
      <c r="D253" s="94" t="s">
        <v>465</v>
      </c>
      <c r="E253" s="75" t="s">
        <v>466</v>
      </c>
    </row>
    <row r="254" spans="1:5" x14ac:dyDescent="0.35">
      <c r="A254" s="95" t="s">
        <v>601</v>
      </c>
      <c r="B254" s="94">
        <v>1999</v>
      </c>
      <c r="C254" s="94" t="s">
        <v>2</v>
      </c>
      <c r="D254" s="94" t="s">
        <v>602</v>
      </c>
      <c r="E254" s="75" t="s">
        <v>466</v>
      </c>
    </row>
    <row r="255" spans="1:5" x14ac:dyDescent="0.35">
      <c r="A255" s="95" t="s">
        <v>1115</v>
      </c>
      <c r="B255" s="94">
        <v>2003</v>
      </c>
      <c r="C255" s="94" t="s">
        <v>2</v>
      </c>
      <c r="D255" s="94" t="s">
        <v>465</v>
      </c>
      <c r="E255" s="75" t="str">
        <f>IFERROR(VLOOKUP($D255,'1-Vereine'!$A$2:$D$87,2,FALSE),"")</f>
        <v>Ruderverein STAW</v>
      </c>
    </row>
    <row r="256" spans="1:5" x14ac:dyDescent="0.35">
      <c r="A256" s="95" t="s">
        <v>1116</v>
      </c>
      <c r="B256" s="94">
        <v>2000</v>
      </c>
      <c r="C256" s="94" t="s">
        <v>2</v>
      </c>
      <c r="D256" s="94" t="s">
        <v>465</v>
      </c>
      <c r="E256" s="75" t="str">
        <f>IFERROR(VLOOKUP($D256,'1-Vereine'!$A$2:$D$87,2,FALSE),"")</f>
        <v>Ruderverein STAW</v>
      </c>
    </row>
    <row r="257" spans="1:5" x14ac:dyDescent="0.35">
      <c r="A257" s="95" t="s">
        <v>1117</v>
      </c>
      <c r="B257" s="94">
        <v>2001</v>
      </c>
      <c r="C257" s="94" t="s">
        <v>2</v>
      </c>
      <c r="D257" s="94" t="s">
        <v>465</v>
      </c>
      <c r="E257" s="75" t="s">
        <v>466</v>
      </c>
    </row>
    <row r="258" spans="1:5" x14ac:dyDescent="0.35">
      <c r="A258" s="95" t="s">
        <v>1118</v>
      </c>
      <c r="B258" s="94">
        <v>1998</v>
      </c>
      <c r="C258" s="94" t="s">
        <v>1</v>
      </c>
      <c r="D258" s="94" t="s">
        <v>465</v>
      </c>
      <c r="E258" s="75" t="str">
        <f>IFERROR(VLOOKUP($D258,'1-Vereine'!$A$2:$D$87,2,FALSE),"")</f>
        <v>Ruderverein STAW</v>
      </c>
    </row>
    <row r="259" spans="1:5" x14ac:dyDescent="0.35">
      <c r="A259" s="95" t="s">
        <v>1119</v>
      </c>
      <c r="B259" s="94">
        <v>1999</v>
      </c>
      <c r="C259" s="94" t="s">
        <v>2</v>
      </c>
      <c r="D259" s="94" t="s">
        <v>465</v>
      </c>
      <c r="E259" s="75" t="s">
        <v>466</v>
      </c>
    </row>
    <row r="260" spans="1:5" x14ac:dyDescent="0.35">
      <c r="A260" s="95" t="s">
        <v>1120</v>
      </c>
      <c r="B260" s="94">
        <v>1999</v>
      </c>
      <c r="C260" s="94" t="s">
        <v>1</v>
      </c>
      <c r="D260" s="94" t="s">
        <v>465</v>
      </c>
      <c r="E260" s="75" t="str">
        <f>IFERROR(VLOOKUP($D260,'1-Vereine'!$A$2:$D$87,2,FALSE),"")</f>
        <v>Ruderverein STAW</v>
      </c>
    </row>
    <row r="261" spans="1:5" x14ac:dyDescent="0.35">
      <c r="A261" s="95" t="s">
        <v>1121</v>
      </c>
      <c r="B261" s="94">
        <v>2004</v>
      </c>
      <c r="C261" s="94" t="s">
        <v>2</v>
      </c>
      <c r="D261" s="94" t="s">
        <v>465</v>
      </c>
      <c r="E261" s="75" t="str">
        <f>IFERROR(VLOOKUP($D261,'1-Vereine'!$A$2:$D$87,2,FALSE),"")</f>
        <v>Ruderverein STAW</v>
      </c>
    </row>
    <row r="262" spans="1:5" x14ac:dyDescent="0.35">
      <c r="A262" s="95" t="s">
        <v>1122</v>
      </c>
      <c r="B262" s="94">
        <v>2000</v>
      </c>
      <c r="C262" s="94" t="s">
        <v>2</v>
      </c>
      <c r="D262" s="94" t="s">
        <v>465</v>
      </c>
      <c r="E262" s="75" t="str">
        <f>IFERROR(VLOOKUP($D262,'1-Vereine'!$A$2:$D$87,2,FALSE),"")</f>
        <v>Ruderverein STAW</v>
      </c>
    </row>
    <row r="263" spans="1:5" x14ac:dyDescent="0.35">
      <c r="A263" s="95" t="s">
        <v>1123</v>
      </c>
      <c r="B263" s="94">
        <v>1999</v>
      </c>
      <c r="C263" s="94" t="s">
        <v>1</v>
      </c>
      <c r="D263" s="94" t="s">
        <v>465</v>
      </c>
      <c r="E263" s="75" t="str">
        <f>IFERROR(VLOOKUP($D263,'1-Vereine'!$A$2:$D$87,2,FALSE),"")</f>
        <v>Ruderverein STAW</v>
      </c>
    </row>
    <row r="264" spans="1:5" x14ac:dyDescent="0.35">
      <c r="A264" s="95" t="s">
        <v>1124</v>
      </c>
      <c r="B264" s="94">
        <v>2000</v>
      </c>
      <c r="C264" s="94" t="s">
        <v>2</v>
      </c>
      <c r="D264" s="94" t="s">
        <v>465</v>
      </c>
      <c r="E264" s="75" t="s">
        <v>466</v>
      </c>
    </row>
    <row r="265" spans="1:5" x14ac:dyDescent="0.35">
      <c r="A265" s="95" t="s">
        <v>1125</v>
      </c>
      <c r="B265" s="94">
        <v>2000</v>
      </c>
      <c r="C265" s="94" t="s">
        <v>2</v>
      </c>
      <c r="D265" s="94" t="s">
        <v>465</v>
      </c>
      <c r="E265" s="75" t="str">
        <f>IFERROR(VLOOKUP($D265,'1-Vereine'!$A$2:$D$87,2,FALSE),"")</f>
        <v>Ruderverein STAW</v>
      </c>
    </row>
    <row r="266" spans="1:5" x14ac:dyDescent="0.35">
      <c r="A266" s="95" t="s">
        <v>1126</v>
      </c>
      <c r="B266" s="94">
        <v>1989</v>
      </c>
      <c r="C266" s="94" t="s">
        <v>1</v>
      </c>
      <c r="D266" s="94" t="s">
        <v>465</v>
      </c>
      <c r="E266" s="75" t="str">
        <f>IFERROR(VLOOKUP($D266,'1-Vereine'!$A$2:$D$87,2,FALSE),"")</f>
        <v>Ruderverein STAW</v>
      </c>
    </row>
    <row r="267" spans="1:5" x14ac:dyDescent="0.35">
      <c r="A267" s="95" t="s">
        <v>1127</v>
      </c>
      <c r="B267" s="94">
        <v>2001</v>
      </c>
      <c r="C267" s="94" t="s">
        <v>1</v>
      </c>
      <c r="D267" s="94" t="s">
        <v>465</v>
      </c>
      <c r="E267" s="75" t="str">
        <f>IFERROR(VLOOKUP($D267,'1-Vereine'!$A$2:$D$87,2,FALSE),"")</f>
        <v>Ruderverein STAW</v>
      </c>
    </row>
    <row r="268" spans="1:5" x14ac:dyDescent="0.35">
      <c r="A268" s="95" t="s">
        <v>1128</v>
      </c>
      <c r="B268" s="94">
        <v>2000</v>
      </c>
      <c r="C268" s="94" t="s">
        <v>2</v>
      </c>
      <c r="D268" s="94" t="s">
        <v>465</v>
      </c>
      <c r="E268" s="75" t="s">
        <v>466</v>
      </c>
    </row>
    <row r="269" spans="1:5" x14ac:dyDescent="0.35">
      <c r="A269" s="95" t="s">
        <v>1129</v>
      </c>
      <c r="B269" s="94">
        <v>1999</v>
      </c>
      <c r="C269" s="94" t="s">
        <v>2</v>
      </c>
      <c r="D269" s="94" t="s">
        <v>465</v>
      </c>
      <c r="E269" s="75" t="str">
        <f>IFERROR(VLOOKUP($D269,'1-Vereine'!$A$2:$D$87,2,FALSE),"")</f>
        <v>Ruderverein STAW</v>
      </c>
    </row>
    <row r="270" spans="1:5" x14ac:dyDescent="0.35">
      <c r="A270" s="95" t="s">
        <v>1130</v>
      </c>
      <c r="B270" s="94">
        <v>1997</v>
      </c>
      <c r="C270" s="94" t="s">
        <v>2</v>
      </c>
      <c r="D270" s="94" t="s">
        <v>465</v>
      </c>
      <c r="E270" s="75" t="str">
        <f>IFERROR(VLOOKUP($D270,'1-Vereine'!$A$2:$D$87,2,FALSE),"")</f>
        <v>Ruderverein STAW</v>
      </c>
    </row>
    <row r="271" spans="1:5" x14ac:dyDescent="0.35">
      <c r="A271" s="95" t="s">
        <v>1131</v>
      </c>
      <c r="B271" s="94">
        <v>2003</v>
      </c>
      <c r="C271" s="94" t="s">
        <v>2</v>
      </c>
      <c r="D271" s="94" t="s">
        <v>465</v>
      </c>
      <c r="E271" s="75" t="str">
        <f>IFERROR(VLOOKUP($D271,'1-Vereine'!$A$2:$D$87,2,FALSE),"")</f>
        <v>Ruderverein STAW</v>
      </c>
    </row>
    <row r="272" spans="1:5" x14ac:dyDescent="0.35">
      <c r="A272" s="95" t="s">
        <v>1132</v>
      </c>
      <c r="B272" s="94">
        <v>2002</v>
      </c>
      <c r="C272" s="94" t="s">
        <v>2</v>
      </c>
      <c r="D272" s="94" t="s">
        <v>465</v>
      </c>
      <c r="E272" s="75" t="str">
        <f>IFERROR(VLOOKUP($D272,'1-Vereine'!$A$2:$D$87,2,FALSE),"")</f>
        <v>Ruderverein STAW</v>
      </c>
    </row>
    <row r="273" spans="1:5" x14ac:dyDescent="0.35">
      <c r="A273" s="95" t="s">
        <v>1133</v>
      </c>
      <c r="B273" s="94">
        <v>1996</v>
      </c>
      <c r="C273" s="94" t="s">
        <v>1</v>
      </c>
      <c r="D273" s="94" t="s">
        <v>465</v>
      </c>
      <c r="E273" s="75" t="str">
        <f>IFERROR(VLOOKUP($D273,'1-Vereine'!$A$2:$D$87,2,FALSE),"")</f>
        <v>Ruderverein STAW</v>
      </c>
    </row>
    <row r="274" spans="1:5" x14ac:dyDescent="0.35">
      <c r="A274" s="95" t="s">
        <v>1135</v>
      </c>
      <c r="B274" s="94">
        <v>2001</v>
      </c>
      <c r="C274" s="94" t="s">
        <v>1</v>
      </c>
      <c r="D274" s="94" t="s">
        <v>465</v>
      </c>
      <c r="E274" s="75" t="str">
        <f>IFERROR(VLOOKUP($D274,'1-Vereine'!$A$2:$D$87,2,FALSE),"")</f>
        <v>Ruderverein STAW</v>
      </c>
    </row>
    <row r="275" spans="1:5" x14ac:dyDescent="0.35">
      <c r="A275" s="95" t="s">
        <v>1134</v>
      </c>
      <c r="B275" s="94">
        <v>2003</v>
      </c>
      <c r="C275" s="94" t="s">
        <v>2</v>
      </c>
      <c r="D275" s="94" t="s">
        <v>465</v>
      </c>
      <c r="E275" s="75" t="str">
        <f>IFERROR(VLOOKUP($D275,'1-Vereine'!$A$2:$D$87,2,FALSE),"")</f>
        <v>Ruderverein STAW</v>
      </c>
    </row>
    <row r="276" spans="1:5" x14ac:dyDescent="0.35">
      <c r="A276" s="95" t="s">
        <v>1136</v>
      </c>
      <c r="B276" s="94">
        <v>1992</v>
      </c>
      <c r="C276" s="94" t="s">
        <v>1</v>
      </c>
      <c r="D276" s="94" t="s">
        <v>465</v>
      </c>
      <c r="E276" s="75" t="str">
        <f>IFERROR(VLOOKUP($D276,'1-Vereine'!$A$2:$D$87,2,FALSE),"")</f>
        <v>Ruderverein STAW</v>
      </c>
    </row>
    <row r="277" spans="1:5" x14ac:dyDescent="0.35">
      <c r="A277" s="95" t="s">
        <v>1137</v>
      </c>
      <c r="B277" s="94">
        <v>2001</v>
      </c>
      <c r="C277" s="94" t="s">
        <v>1</v>
      </c>
      <c r="D277" s="94" t="s">
        <v>465</v>
      </c>
      <c r="E277" s="75" t="str">
        <f>IFERROR(VLOOKUP($D277,'1-Vereine'!$A$2:$D$87,2,FALSE),"")</f>
        <v>Ruderverein STAW</v>
      </c>
    </row>
    <row r="278" spans="1:5" x14ac:dyDescent="0.35">
      <c r="A278" s="95" t="s">
        <v>1138</v>
      </c>
      <c r="B278" s="94">
        <v>1999</v>
      </c>
      <c r="C278" s="94" t="s">
        <v>2</v>
      </c>
      <c r="D278" s="94" t="s">
        <v>465</v>
      </c>
      <c r="E278" s="75" t="str">
        <f>IFERROR(VLOOKUP($D278,'1-Vereine'!$A$2:$D$87,2,FALSE),"")</f>
        <v>Ruderverein STAW</v>
      </c>
    </row>
    <row r="279" spans="1:5" x14ac:dyDescent="0.35">
      <c r="A279" s="95" t="s">
        <v>1139</v>
      </c>
      <c r="B279" s="94">
        <v>2003</v>
      </c>
      <c r="C279" s="94" t="s">
        <v>2</v>
      </c>
      <c r="D279" s="94" t="s">
        <v>465</v>
      </c>
      <c r="E279" s="75" t="str">
        <f>IFERROR(VLOOKUP($D279,'1-Vereine'!$A$2:$D$87,2,FALSE),"")</f>
        <v>Ruderverein STAW</v>
      </c>
    </row>
    <row r="280" spans="1:5" x14ac:dyDescent="0.35">
      <c r="A280" s="95" t="s">
        <v>1140</v>
      </c>
      <c r="B280" s="94">
        <v>1960</v>
      </c>
      <c r="C280" s="94" t="s">
        <v>1</v>
      </c>
      <c r="D280" s="94" t="s">
        <v>465</v>
      </c>
      <c r="E280" s="75" t="str">
        <f>IFERROR(VLOOKUP($D280,'1-Vereine'!$A$2:$D$87,2,FALSE),"")</f>
        <v>Ruderverein STAW</v>
      </c>
    </row>
    <row r="281" spans="1:5" x14ac:dyDescent="0.35">
      <c r="A281" s="95" t="s">
        <v>1077</v>
      </c>
      <c r="B281" s="94">
        <v>1955</v>
      </c>
      <c r="C281" s="94" t="s">
        <v>2</v>
      </c>
      <c r="D281" s="94" t="s">
        <v>550</v>
      </c>
      <c r="E281" s="75" t="str">
        <f>IFERROR(VLOOKUP($D281,'1-Vereine'!$A$2:$D$87,2,FALSE),"")</f>
        <v>RV Dresden</v>
      </c>
    </row>
    <row r="282" spans="1:5" x14ac:dyDescent="0.35">
      <c r="A282" s="95" t="s">
        <v>1078</v>
      </c>
      <c r="B282" s="94">
        <v>1955</v>
      </c>
      <c r="C282" s="94" t="s">
        <v>2</v>
      </c>
      <c r="D282" s="94" t="s">
        <v>550</v>
      </c>
      <c r="E282" s="75" t="str">
        <f>IFERROR(VLOOKUP($D282,'1-Vereine'!$A$2:$D$87,2,FALSE),"")</f>
        <v>RV Dresden</v>
      </c>
    </row>
    <row r="283" spans="1:5" x14ac:dyDescent="0.35">
      <c r="A283" s="95" t="s">
        <v>552</v>
      </c>
      <c r="B283" s="94"/>
      <c r="C283" s="94" t="s">
        <v>1</v>
      </c>
      <c r="D283" s="94" t="s">
        <v>485</v>
      </c>
      <c r="E283" s="75" t="str">
        <f>IFERROR(VLOOKUP($D283,'1-Vereine'!$A$2:$D$87,2,FALSE),"")</f>
        <v>Steiner Ruder Club</v>
      </c>
    </row>
    <row r="284" spans="1:5" x14ac:dyDescent="0.35">
      <c r="A284" s="95" t="s">
        <v>1141</v>
      </c>
      <c r="B284" s="94">
        <v>1947</v>
      </c>
      <c r="C284" s="94" t="s">
        <v>1</v>
      </c>
      <c r="D284" s="94" t="s">
        <v>485</v>
      </c>
      <c r="E284" s="75" t="str">
        <f>IFERROR(VLOOKUP($D284,'1-Vereine'!$A$2:$D$87,2,FALSE),"")</f>
        <v>Steiner Ruder Club</v>
      </c>
    </row>
    <row r="285" spans="1:5" x14ac:dyDescent="0.35">
      <c r="A285" s="95" t="s">
        <v>1142</v>
      </c>
      <c r="B285" s="94">
        <v>1996</v>
      </c>
      <c r="C285" s="94" t="s">
        <v>2</v>
      </c>
      <c r="D285" s="94" t="s">
        <v>485</v>
      </c>
      <c r="E285" s="75" t="s">
        <v>486</v>
      </c>
    </row>
    <row r="286" spans="1:5" x14ac:dyDescent="0.35">
      <c r="A286" s="95" t="s">
        <v>1143</v>
      </c>
      <c r="B286" s="94">
        <v>1998</v>
      </c>
      <c r="C286" s="94" t="s">
        <v>2</v>
      </c>
      <c r="D286" s="94" t="s">
        <v>485</v>
      </c>
      <c r="E286" s="75" t="s">
        <v>486</v>
      </c>
    </row>
    <row r="287" spans="1:5" x14ac:dyDescent="0.35">
      <c r="A287" s="95" t="s">
        <v>1144</v>
      </c>
      <c r="B287" s="94">
        <v>1998</v>
      </c>
      <c r="C287" s="94" t="s">
        <v>1</v>
      </c>
      <c r="D287" s="94" t="s">
        <v>485</v>
      </c>
      <c r="E287" s="75" t="str">
        <f>IFERROR(VLOOKUP($D287,'1-Vereine'!$A$2:$D$87,2,FALSE),"")</f>
        <v>Steiner Ruder Club</v>
      </c>
    </row>
    <row r="288" spans="1:5" x14ac:dyDescent="0.35">
      <c r="A288" s="95" t="s">
        <v>1145</v>
      </c>
      <c r="B288" s="94">
        <v>1998</v>
      </c>
      <c r="C288" s="94" t="s">
        <v>1</v>
      </c>
      <c r="D288" s="94" t="s">
        <v>485</v>
      </c>
      <c r="E288" s="75" t="str">
        <f>IFERROR(VLOOKUP($D288,'1-Vereine'!$A$2:$D$87,2,FALSE),"")</f>
        <v>Steiner Ruder Club</v>
      </c>
    </row>
    <row r="289" spans="1:5" x14ac:dyDescent="0.35">
      <c r="A289" s="95" t="s">
        <v>1146</v>
      </c>
      <c r="B289" s="94">
        <v>1949</v>
      </c>
      <c r="C289" s="94" t="s">
        <v>1</v>
      </c>
      <c r="D289" s="94" t="s">
        <v>485</v>
      </c>
      <c r="E289" s="75" t="str">
        <f>IFERROR(VLOOKUP($D289,'1-Vereine'!$A$2:$D$87,2,FALSE),"")</f>
        <v>Steiner Ruder Club</v>
      </c>
    </row>
    <row r="290" spans="1:5" x14ac:dyDescent="0.35">
      <c r="A290" s="95" t="s">
        <v>1147</v>
      </c>
      <c r="B290" s="94">
        <v>1970</v>
      </c>
      <c r="C290" s="94" t="s">
        <v>1</v>
      </c>
      <c r="D290" s="94" t="s">
        <v>485</v>
      </c>
      <c r="E290" s="75" t="str">
        <f>IFERROR(VLOOKUP($D290,'1-Vereine'!$A$2:$D$87,2,FALSE),"")</f>
        <v>Steiner Ruder Club</v>
      </c>
    </row>
    <row r="291" spans="1:5" x14ac:dyDescent="0.35">
      <c r="A291" s="95" t="s">
        <v>1148</v>
      </c>
      <c r="B291" s="94">
        <v>1995</v>
      </c>
      <c r="C291" s="94" t="s">
        <v>1</v>
      </c>
      <c r="D291" s="94" t="s">
        <v>485</v>
      </c>
      <c r="E291" s="75" t="str">
        <f>IFERROR(VLOOKUP($D291,'1-Vereine'!$A$2:$D$87,2,FALSE),"")</f>
        <v>Steiner Ruder Club</v>
      </c>
    </row>
    <row r="292" spans="1:5" x14ac:dyDescent="0.35">
      <c r="A292" s="95" t="s">
        <v>1149</v>
      </c>
      <c r="B292" s="94">
        <v>1995</v>
      </c>
      <c r="C292" s="94" t="s">
        <v>1</v>
      </c>
      <c r="D292" s="94" t="s">
        <v>485</v>
      </c>
      <c r="E292" s="75" t="str">
        <f>IFERROR(VLOOKUP($D292,'1-Vereine'!$A$2:$D$87,2,FALSE),"")</f>
        <v>Steiner Ruder Club</v>
      </c>
    </row>
    <row r="293" spans="1:5" x14ac:dyDescent="0.35">
      <c r="A293" s="95" t="s">
        <v>1150</v>
      </c>
      <c r="B293" s="94">
        <v>1964</v>
      </c>
      <c r="C293" s="94" t="s">
        <v>1</v>
      </c>
      <c r="D293" s="94" t="s">
        <v>485</v>
      </c>
      <c r="E293" s="75" t="str">
        <f>IFERROR(VLOOKUP($D293,'1-Vereine'!$A$2:$D$87,2,FALSE),"")</f>
        <v>Steiner Ruder Club</v>
      </c>
    </row>
    <row r="294" spans="1:5" x14ac:dyDescent="0.35">
      <c r="A294" s="95" t="s">
        <v>1084</v>
      </c>
      <c r="B294" s="94">
        <v>1946</v>
      </c>
      <c r="C294" s="94" t="s">
        <v>1</v>
      </c>
      <c r="D294" s="94" t="s">
        <v>559</v>
      </c>
      <c r="E294" s="75" t="str">
        <f>IFERROR(VLOOKUP($D294,'1-Vereine'!$A$2:$D$87,2,FALSE),"")</f>
        <v>SVK Breclav, Tschechische Republik</v>
      </c>
    </row>
    <row r="295" spans="1:5" x14ac:dyDescent="0.35">
      <c r="A295" s="95" t="s">
        <v>1151</v>
      </c>
      <c r="B295" s="94">
        <v>1981</v>
      </c>
      <c r="C295" s="94" t="s">
        <v>2</v>
      </c>
      <c r="D295" s="94" t="s">
        <v>487</v>
      </c>
      <c r="E295" s="75" t="str">
        <f>IFERROR(VLOOKUP($D295,'1-Vereine'!$A$2:$D$87,2,FALSE),"")</f>
        <v>Tullner Ruderverein</v>
      </c>
    </row>
    <row r="296" spans="1:5" x14ac:dyDescent="0.35">
      <c r="A296" s="95" t="s">
        <v>1152</v>
      </c>
      <c r="B296" s="94">
        <v>1961</v>
      </c>
      <c r="C296" s="94" t="s">
        <v>1</v>
      </c>
      <c r="D296" s="94" t="s">
        <v>487</v>
      </c>
      <c r="E296" s="75" t="str">
        <f>IFERROR(VLOOKUP($D296,'1-Vereine'!$A$2:$D$87,2,FALSE),"")</f>
        <v>Tullner Ruderverein</v>
      </c>
    </row>
    <row r="297" spans="1:5" x14ac:dyDescent="0.35">
      <c r="A297" s="95" t="s">
        <v>1153</v>
      </c>
      <c r="B297" s="94">
        <v>1939</v>
      </c>
      <c r="C297" s="94" t="s">
        <v>1</v>
      </c>
      <c r="D297" s="94" t="s">
        <v>555</v>
      </c>
      <c r="E297" s="75" t="str">
        <f>IFERROR(VLOOKUP($D297,'1-Vereine'!$A$2:$D$87,2,FALSE),"")</f>
        <v>VK Hodonín, Tschechische Republik</v>
      </c>
    </row>
    <row r="298" spans="1:5" x14ac:dyDescent="0.35">
      <c r="A298" s="95" t="s">
        <v>1154</v>
      </c>
      <c r="B298" s="94">
        <v>1943</v>
      </c>
      <c r="C298" s="94" t="s">
        <v>1</v>
      </c>
      <c r="D298" s="94" t="s">
        <v>557</v>
      </c>
      <c r="E298" s="75" t="str">
        <f>IFERROR(VLOOKUP($D298,'1-Vereine'!$A$2:$D$87,2,FALSE),"")</f>
        <v>VK Olomouc, Tschechische Republik</v>
      </c>
    </row>
    <row r="299" spans="1:5" x14ac:dyDescent="0.35">
      <c r="A299" s="95" t="s">
        <v>1155</v>
      </c>
      <c r="B299" s="94">
        <v>1941</v>
      </c>
      <c r="C299" s="94" t="s">
        <v>1</v>
      </c>
      <c r="D299" s="94" t="s">
        <v>557</v>
      </c>
      <c r="E299" s="75" t="str">
        <f>IFERROR(VLOOKUP($D299,'1-Vereine'!$A$2:$D$87,2,FALSE),"")</f>
        <v>VK Olomouc, Tschechische Republik</v>
      </c>
    </row>
    <row r="300" spans="1:5" x14ac:dyDescent="0.35">
      <c r="A300" s="95" t="s">
        <v>1156</v>
      </c>
      <c r="B300" s="94"/>
      <c r="C300" s="94" t="s">
        <v>1</v>
      </c>
      <c r="D300" s="94" t="s">
        <v>557</v>
      </c>
      <c r="E300" s="75" t="str">
        <f>IFERROR(VLOOKUP($D300,'1-Vereine'!$A$2:$D$87,2,FALSE),"")</f>
        <v>VK Olomouc, Tschechische Republik</v>
      </c>
    </row>
    <row r="301" spans="1:5" x14ac:dyDescent="0.35">
      <c r="A301" s="95" t="s">
        <v>1157</v>
      </c>
      <c r="B301" s="94">
        <v>1962</v>
      </c>
      <c r="C301" s="94" t="s">
        <v>2</v>
      </c>
      <c r="D301" s="94" t="s">
        <v>1158</v>
      </c>
      <c r="E301" s="75" t="s">
        <v>1159</v>
      </c>
    </row>
    <row r="302" spans="1:5" x14ac:dyDescent="0.35">
      <c r="A302" s="95" t="s">
        <v>1160</v>
      </c>
      <c r="B302" s="94">
        <v>1991</v>
      </c>
      <c r="C302" s="94" t="s">
        <v>1</v>
      </c>
      <c r="D302" s="94" t="s">
        <v>491</v>
      </c>
      <c r="E302" s="75" t="str">
        <f>IFERROR(VLOOKUP($D302,'1-Vereine'!$A$2:$D$87,2,FALSE),"")</f>
        <v>Wasser Sportunion Wachau Dürnstein</v>
      </c>
    </row>
    <row r="303" spans="1:5" x14ac:dyDescent="0.35">
      <c r="A303" s="95" t="s">
        <v>675</v>
      </c>
      <c r="B303" s="94">
        <v>1973</v>
      </c>
      <c r="C303" s="94" t="s">
        <v>2</v>
      </c>
      <c r="D303" s="94" t="s">
        <v>449</v>
      </c>
      <c r="E303" s="75" t="str">
        <f>IFERROR(VLOOKUP($D303,'1-Vereine'!$A$2:$D$87,2,FALSE),"")</f>
        <v>Wiener Ruder Club Donaubund</v>
      </c>
    </row>
    <row r="304" spans="1:5" x14ac:dyDescent="0.35">
      <c r="A304" s="95" t="s">
        <v>676</v>
      </c>
      <c r="B304" s="94">
        <v>1979</v>
      </c>
      <c r="C304" s="94" t="s">
        <v>2</v>
      </c>
      <c r="D304" s="94" t="s">
        <v>449</v>
      </c>
      <c r="E304" s="75" t="str">
        <f>IFERROR(VLOOKUP($D304,'1-Vereine'!$A$2:$D$87,2,FALSE),"")</f>
        <v>Wiener Ruder Club Donaubund</v>
      </c>
    </row>
    <row r="305" spans="1:5" x14ac:dyDescent="0.35">
      <c r="A305" s="95" t="s">
        <v>677</v>
      </c>
      <c r="B305" s="94">
        <v>1985</v>
      </c>
      <c r="C305" s="94" t="s">
        <v>1</v>
      </c>
      <c r="D305" s="94" t="s">
        <v>449</v>
      </c>
      <c r="E305" s="75" t="str">
        <f>IFERROR(VLOOKUP($D305,'1-Vereine'!$A$2:$D$87,2,FALSE),"")</f>
        <v>Wiener Ruder Club Donaubund</v>
      </c>
    </row>
    <row r="306" spans="1:5" x14ac:dyDescent="0.35">
      <c r="A306" s="95" t="s">
        <v>678</v>
      </c>
      <c r="B306" s="94">
        <v>1961</v>
      </c>
      <c r="C306" s="94" t="s">
        <v>1</v>
      </c>
      <c r="D306" s="94" t="s">
        <v>449</v>
      </c>
      <c r="E306" s="75" t="str">
        <f>IFERROR(VLOOKUP($D306,'1-Vereine'!$A$2:$D$87,2,FALSE),"")</f>
        <v>Wiener Ruder Club Donaubund</v>
      </c>
    </row>
    <row r="307" spans="1:5" x14ac:dyDescent="0.35">
      <c r="A307" s="95" t="s">
        <v>679</v>
      </c>
      <c r="B307" s="94">
        <v>1975</v>
      </c>
      <c r="C307" s="94" t="s">
        <v>1</v>
      </c>
      <c r="D307" s="94" t="s">
        <v>449</v>
      </c>
      <c r="E307" s="75" t="str">
        <f>IFERROR(VLOOKUP($D307,'1-Vereine'!$A$2:$D$87,2,FALSE),"")</f>
        <v>Wiener Ruder Club Donaubund</v>
      </c>
    </row>
    <row r="308" spans="1:5" x14ac:dyDescent="0.35">
      <c r="A308" s="95" t="s">
        <v>680</v>
      </c>
      <c r="B308" s="94"/>
      <c r="C308" s="94" t="s">
        <v>1</v>
      </c>
      <c r="D308" s="94" t="s">
        <v>449</v>
      </c>
      <c r="E308" s="75" t="s">
        <v>450</v>
      </c>
    </row>
    <row r="309" spans="1:5" x14ac:dyDescent="0.35">
      <c r="A309" s="95" t="s">
        <v>681</v>
      </c>
      <c r="B309" s="94">
        <v>1963</v>
      </c>
      <c r="C309" s="94" t="s">
        <v>1</v>
      </c>
      <c r="D309" s="94" t="s">
        <v>449</v>
      </c>
      <c r="E309" s="75" t="str">
        <f>IFERROR(VLOOKUP($D309,'1-Vereine'!$A$2:$D$87,2,FALSE),"")</f>
        <v>Wiener Ruder Club Donaubund</v>
      </c>
    </row>
    <row r="310" spans="1:5" x14ac:dyDescent="0.35">
      <c r="A310" s="95" t="s">
        <v>682</v>
      </c>
      <c r="B310" s="94">
        <v>1983</v>
      </c>
      <c r="C310" s="94" t="s">
        <v>2</v>
      </c>
      <c r="D310" s="94" t="s">
        <v>449</v>
      </c>
      <c r="E310" s="75" t="str">
        <f>IFERROR(VLOOKUP($D310,'1-Vereine'!$A$2:$D$87,2,FALSE),"")</f>
        <v>Wiener Ruder Club Donaubund</v>
      </c>
    </row>
    <row r="311" spans="1:5" x14ac:dyDescent="0.35">
      <c r="A311" s="95" t="s">
        <v>683</v>
      </c>
      <c r="B311" s="94">
        <v>1957</v>
      </c>
      <c r="C311" s="94" t="s">
        <v>1</v>
      </c>
      <c r="D311" s="94" t="s">
        <v>449</v>
      </c>
      <c r="E311" s="75" t="s">
        <v>450</v>
      </c>
    </row>
    <row r="312" spans="1:5" x14ac:dyDescent="0.35">
      <c r="A312" s="95" t="s">
        <v>684</v>
      </c>
      <c r="B312" s="94"/>
      <c r="C312" s="94" t="s">
        <v>1</v>
      </c>
      <c r="D312" s="94" t="s">
        <v>449</v>
      </c>
      <c r="E312" s="75" t="str">
        <f>IFERROR(VLOOKUP($D312,'1-Vereine'!$A$2:$D$87,2,FALSE),"")</f>
        <v>Wiener Ruder Club Donaubund</v>
      </c>
    </row>
    <row r="313" spans="1:5" x14ac:dyDescent="0.35">
      <c r="A313" s="95" t="s">
        <v>685</v>
      </c>
      <c r="B313" s="94">
        <v>1965</v>
      </c>
      <c r="C313" s="94" t="s">
        <v>1</v>
      </c>
      <c r="D313" s="94" t="s">
        <v>449</v>
      </c>
      <c r="E313" s="75" t="str">
        <f>IFERROR(VLOOKUP($D313,'1-Vereine'!$A$2:$D$87,2,FALSE),"")</f>
        <v>Wiener Ruder Club Donaubund</v>
      </c>
    </row>
    <row r="314" spans="1:5" x14ac:dyDescent="0.35">
      <c r="A314" s="95" t="s">
        <v>686</v>
      </c>
      <c r="B314" s="94">
        <v>1983</v>
      </c>
      <c r="C314" s="94" t="s">
        <v>1</v>
      </c>
      <c r="D314" s="94" t="s">
        <v>449</v>
      </c>
      <c r="E314" s="75" t="str">
        <f>IFERROR(VLOOKUP($D314,'1-Vereine'!$A$2:$D$87,2,FALSE),"")</f>
        <v>Wiener Ruder Club Donaubund</v>
      </c>
    </row>
    <row r="315" spans="1:5" x14ac:dyDescent="0.35">
      <c r="A315" s="95" t="s">
        <v>687</v>
      </c>
      <c r="B315" s="94">
        <v>1964</v>
      </c>
      <c r="C315" s="94" t="s">
        <v>2</v>
      </c>
      <c r="D315" s="94" t="s">
        <v>449</v>
      </c>
      <c r="E315" s="75" t="str">
        <f>IFERROR(VLOOKUP($D315,'1-Vereine'!$A$2:$D$87,2,FALSE),"")</f>
        <v>Wiener Ruder Club Donaubund</v>
      </c>
    </row>
    <row r="316" spans="1:5" x14ac:dyDescent="0.35">
      <c r="A316" s="95" t="s">
        <v>688</v>
      </c>
      <c r="B316" s="94">
        <v>1970</v>
      </c>
      <c r="C316" s="94" t="s">
        <v>1</v>
      </c>
      <c r="D316" s="94" t="s">
        <v>449</v>
      </c>
      <c r="E316" s="75" t="s">
        <v>450</v>
      </c>
    </row>
    <row r="317" spans="1:5" x14ac:dyDescent="0.35">
      <c r="A317" s="95" t="s">
        <v>689</v>
      </c>
      <c r="B317" s="94">
        <v>1982</v>
      </c>
      <c r="C317" s="94" t="s">
        <v>2</v>
      </c>
      <c r="D317" s="94" t="s">
        <v>449</v>
      </c>
      <c r="E317" s="75" t="s">
        <v>450</v>
      </c>
    </row>
    <row r="318" spans="1:5" x14ac:dyDescent="0.35">
      <c r="A318" s="95" t="s">
        <v>690</v>
      </c>
      <c r="B318" s="94">
        <v>1976</v>
      </c>
      <c r="C318" s="94" t="s">
        <v>2</v>
      </c>
      <c r="D318" s="94" t="s">
        <v>449</v>
      </c>
      <c r="E318" s="75" t="str">
        <f>IFERROR(VLOOKUP($D318,'1-Vereine'!$A$2:$D$87,2,FALSE),"")</f>
        <v>Wiener Ruder Club Donaubund</v>
      </c>
    </row>
    <row r="319" spans="1:5" x14ac:dyDescent="0.35">
      <c r="A319" s="95" t="s">
        <v>691</v>
      </c>
      <c r="B319" s="94">
        <v>1977</v>
      </c>
      <c r="C319" s="94" t="s">
        <v>1</v>
      </c>
      <c r="D319" s="94" t="s">
        <v>449</v>
      </c>
      <c r="E319" s="75" t="str">
        <f>IFERROR(VLOOKUP($D319,'1-Vereine'!$A$2:$D$87,2,FALSE),"")</f>
        <v>Wiener Ruder Club Donaubund</v>
      </c>
    </row>
    <row r="320" spans="1:5" x14ac:dyDescent="0.35">
      <c r="A320" s="95" t="s">
        <v>692</v>
      </c>
      <c r="B320" s="94">
        <v>1988</v>
      </c>
      <c r="C320" s="94" t="s">
        <v>1</v>
      </c>
      <c r="D320" s="94" t="s">
        <v>449</v>
      </c>
      <c r="E320" s="75" t="str">
        <f>IFERROR(VLOOKUP($D320,'1-Vereine'!$A$2:$D$87,2,FALSE),"")</f>
        <v>Wiener Ruder Club Donaubund</v>
      </c>
    </row>
    <row r="321" spans="1:5" x14ac:dyDescent="0.35">
      <c r="A321" s="95" t="s">
        <v>693</v>
      </c>
      <c r="B321" s="94">
        <v>1980</v>
      </c>
      <c r="C321" s="94" t="s">
        <v>2</v>
      </c>
      <c r="D321" s="94" t="s">
        <v>449</v>
      </c>
      <c r="E321" s="75" t="str">
        <f>IFERROR(VLOOKUP($D321,'1-Vereine'!$A$2:$D$87,2,FALSE),"")</f>
        <v>Wiener Ruder Club Donaubund</v>
      </c>
    </row>
    <row r="322" spans="1:5" x14ac:dyDescent="0.35">
      <c r="A322" s="95" t="s">
        <v>694</v>
      </c>
      <c r="B322" s="94"/>
      <c r="C322" s="94" t="s">
        <v>2</v>
      </c>
      <c r="D322" s="94" t="s">
        <v>449</v>
      </c>
      <c r="E322" s="75" t="s">
        <v>450</v>
      </c>
    </row>
    <row r="323" spans="1:5" x14ac:dyDescent="0.35">
      <c r="A323" s="95" t="s">
        <v>695</v>
      </c>
      <c r="B323" s="94">
        <v>1968</v>
      </c>
      <c r="C323" s="94" t="s">
        <v>1</v>
      </c>
      <c r="D323" s="94" t="s">
        <v>449</v>
      </c>
      <c r="E323" s="75" t="str">
        <f>IFERROR(VLOOKUP($D323,'1-Vereine'!$A$2:$D$87,2,FALSE),"")</f>
        <v>Wiener Ruder Club Donaubund</v>
      </c>
    </row>
    <row r="324" spans="1:5" x14ac:dyDescent="0.35">
      <c r="A324" s="95" t="s">
        <v>696</v>
      </c>
      <c r="B324" s="94">
        <v>1978</v>
      </c>
      <c r="C324" s="94" t="s">
        <v>2</v>
      </c>
      <c r="D324" s="94" t="s">
        <v>449</v>
      </c>
      <c r="E324" s="75" t="str">
        <f>IFERROR(VLOOKUP($D324,'1-Vereine'!$A$2:$D$87,2,FALSE),"")</f>
        <v>Wiener Ruder Club Donaubund</v>
      </c>
    </row>
    <row r="325" spans="1:5" x14ac:dyDescent="0.35">
      <c r="A325" s="95" t="s">
        <v>697</v>
      </c>
      <c r="B325" s="94">
        <v>1977</v>
      </c>
      <c r="C325" s="94" t="s">
        <v>1</v>
      </c>
      <c r="D325" s="94" t="s">
        <v>449</v>
      </c>
      <c r="E325" s="75" t="s">
        <v>450</v>
      </c>
    </row>
    <row r="326" spans="1:5" x14ac:dyDescent="0.35">
      <c r="A326" s="95" t="s">
        <v>698</v>
      </c>
      <c r="B326" s="94">
        <v>1965</v>
      </c>
      <c r="C326" s="94" t="s">
        <v>1</v>
      </c>
      <c r="D326" s="94" t="s">
        <v>449</v>
      </c>
      <c r="E326" s="75" t="str">
        <f>IFERROR(VLOOKUP($D326,'1-Vereine'!$A$2:$D$87,2,FALSE),"")</f>
        <v>Wiener Ruder Club Donaubund</v>
      </c>
    </row>
    <row r="327" spans="1:5" x14ac:dyDescent="0.35">
      <c r="A327" s="95" t="s">
        <v>699</v>
      </c>
      <c r="B327" s="94">
        <v>1980</v>
      </c>
      <c r="C327" s="94" t="s">
        <v>1</v>
      </c>
      <c r="D327" s="94" t="s">
        <v>449</v>
      </c>
      <c r="E327" s="75" t="str">
        <f>IFERROR(VLOOKUP($D327,'1-Vereine'!$A$2:$D$87,2,FALSE),"")</f>
        <v>Wiener Ruder Club Donaubund</v>
      </c>
    </row>
    <row r="328" spans="1:5" x14ac:dyDescent="0.35">
      <c r="A328" s="95" t="s">
        <v>700</v>
      </c>
      <c r="B328" s="94">
        <v>1963</v>
      </c>
      <c r="C328" s="94" t="s">
        <v>1</v>
      </c>
      <c r="D328" s="94" t="s">
        <v>449</v>
      </c>
      <c r="E328" s="75" t="s">
        <v>450</v>
      </c>
    </row>
    <row r="329" spans="1:5" x14ac:dyDescent="0.35">
      <c r="A329" s="95" t="s">
        <v>701</v>
      </c>
      <c r="B329" s="94">
        <v>1962</v>
      </c>
      <c r="C329" s="94" t="s">
        <v>1</v>
      </c>
      <c r="D329" s="94" t="s">
        <v>449</v>
      </c>
      <c r="E329" s="75" t="s">
        <v>450</v>
      </c>
    </row>
    <row r="330" spans="1:5" x14ac:dyDescent="0.35">
      <c r="A330" s="95" t="s">
        <v>712</v>
      </c>
      <c r="B330" s="94">
        <v>1982</v>
      </c>
      <c r="C330" s="94" t="s">
        <v>2</v>
      </c>
      <c r="D330" s="94" t="s">
        <v>453</v>
      </c>
      <c r="E330" s="75" t="s">
        <v>454</v>
      </c>
    </row>
    <row r="331" spans="1:5" x14ac:dyDescent="0.35">
      <c r="A331" s="95" t="s">
        <v>713</v>
      </c>
      <c r="B331" s="94">
        <v>2000</v>
      </c>
      <c r="C331" s="94" t="s">
        <v>2</v>
      </c>
      <c r="D331" s="94" t="s">
        <v>453</v>
      </c>
      <c r="E331" s="75" t="str">
        <f>IFERROR(VLOOKUP($D331,'1-Vereine'!$A$2:$D$87,2,FALSE),"")</f>
        <v>Wiener Ruderclub Donau</v>
      </c>
    </row>
    <row r="332" spans="1:5" x14ac:dyDescent="0.35">
      <c r="A332" s="95" t="s">
        <v>714</v>
      </c>
      <c r="B332" s="94">
        <v>1990</v>
      </c>
      <c r="C332" s="94" t="s">
        <v>2</v>
      </c>
      <c r="D332" s="94" t="s">
        <v>453</v>
      </c>
      <c r="E332" s="75" t="str">
        <f>IFERROR(VLOOKUP($D332,'1-Vereine'!$A$2:$D$87,2,FALSE),"")</f>
        <v>Wiener Ruderclub Donau</v>
      </c>
    </row>
    <row r="333" spans="1:5" x14ac:dyDescent="0.35">
      <c r="A333" s="95" t="s">
        <v>715</v>
      </c>
      <c r="B333" s="94">
        <v>2001</v>
      </c>
      <c r="C333" s="94" t="s">
        <v>2</v>
      </c>
      <c r="D333" s="94" t="s">
        <v>453</v>
      </c>
      <c r="E333" s="75" t="str">
        <f>IFERROR(VLOOKUP($D333,'1-Vereine'!$A$2:$D$87,2,FALSE),"")</f>
        <v>Wiener Ruderclub Donau</v>
      </c>
    </row>
    <row r="334" spans="1:5" x14ac:dyDescent="0.35">
      <c r="A334" s="95" t="s">
        <v>716</v>
      </c>
      <c r="B334" s="94">
        <v>1998</v>
      </c>
      <c r="C334" s="94" t="s">
        <v>2</v>
      </c>
      <c r="D334" s="94" t="s">
        <v>453</v>
      </c>
      <c r="E334" s="75" t="s">
        <v>454</v>
      </c>
    </row>
    <row r="335" spans="1:5" x14ac:dyDescent="0.35">
      <c r="A335" s="95" t="s">
        <v>717</v>
      </c>
      <c r="B335" s="94">
        <v>1958</v>
      </c>
      <c r="C335" s="94" t="s">
        <v>1</v>
      </c>
      <c r="D335" s="94" t="s">
        <v>453</v>
      </c>
      <c r="E335" s="75" t="str">
        <f>IFERROR(VLOOKUP($D335,'1-Vereine'!$A$2:$D$87,2,FALSE),"")</f>
        <v>Wiener Ruderclub Donau</v>
      </c>
    </row>
    <row r="336" spans="1:5" x14ac:dyDescent="0.35">
      <c r="A336" s="95" t="s">
        <v>718</v>
      </c>
      <c r="B336" s="94">
        <v>1970</v>
      </c>
      <c r="C336" s="94" t="s">
        <v>2</v>
      </c>
      <c r="D336" s="94" t="s">
        <v>453</v>
      </c>
      <c r="E336" s="75" t="str">
        <f>IFERROR(VLOOKUP($D336,'1-Vereine'!$A$2:$D$87,2,FALSE),"")</f>
        <v>Wiener Ruderclub Donau</v>
      </c>
    </row>
    <row r="337" spans="1:5" x14ac:dyDescent="0.35">
      <c r="A337" s="95" t="s">
        <v>719</v>
      </c>
      <c r="B337" s="94">
        <v>1999</v>
      </c>
      <c r="C337" s="94" t="s">
        <v>1</v>
      </c>
      <c r="D337" s="94" t="s">
        <v>453</v>
      </c>
      <c r="E337" s="75" t="s">
        <v>454</v>
      </c>
    </row>
    <row r="338" spans="1:5" x14ac:dyDescent="0.35">
      <c r="A338" s="95" t="s">
        <v>720</v>
      </c>
      <c r="B338" s="94">
        <v>1978</v>
      </c>
      <c r="C338" s="94" t="s">
        <v>1</v>
      </c>
      <c r="D338" s="94" t="s">
        <v>453</v>
      </c>
      <c r="E338" s="75" t="s">
        <v>454</v>
      </c>
    </row>
    <row r="339" spans="1:5" x14ac:dyDescent="0.35">
      <c r="A339" s="95" t="s">
        <v>722</v>
      </c>
      <c r="B339" s="94">
        <v>1981</v>
      </c>
      <c r="C339" s="94" t="s">
        <v>1</v>
      </c>
      <c r="D339" s="94" t="s">
        <v>453</v>
      </c>
      <c r="E339" s="75" t="str">
        <f>IFERROR(VLOOKUP($D339,'1-Vereine'!$A$2:$D$87,2,FALSE),"")</f>
        <v>Wiener Ruderclub Donau</v>
      </c>
    </row>
    <row r="340" spans="1:5" x14ac:dyDescent="0.35">
      <c r="A340" s="95" t="s">
        <v>721</v>
      </c>
      <c r="B340" s="94">
        <v>1999</v>
      </c>
      <c r="C340" s="94" t="s">
        <v>1</v>
      </c>
      <c r="D340" s="94" t="s">
        <v>453</v>
      </c>
      <c r="E340" s="75" t="str">
        <f>IFERROR(VLOOKUP($D340,'1-Vereine'!$A$2:$D$87,2,FALSE),"")</f>
        <v>Wiener Ruderclub Donau</v>
      </c>
    </row>
    <row r="341" spans="1:5" x14ac:dyDescent="0.35">
      <c r="A341" s="95" t="s">
        <v>723</v>
      </c>
      <c r="B341" s="94">
        <v>1985</v>
      </c>
      <c r="C341" s="94" t="s">
        <v>2</v>
      </c>
      <c r="D341" s="94" t="s">
        <v>453</v>
      </c>
      <c r="E341" s="75" t="str">
        <f>IFERROR(VLOOKUP($D341,'1-Vereine'!$A$2:$D$87,2,FALSE),"")</f>
        <v>Wiener Ruderclub Donau</v>
      </c>
    </row>
    <row r="342" spans="1:5" x14ac:dyDescent="0.35">
      <c r="A342" s="95" t="s">
        <v>724</v>
      </c>
      <c r="B342" s="94">
        <v>2003</v>
      </c>
      <c r="C342" s="94" t="s">
        <v>1</v>
      </c>
      <c r="D342" s="94" t="s">
        <v>453</v>
      </c>
      <c r="E342" s="75" t="str">
        <f>IFERROR(VLOOKUP($D342,'1-Vereine'!$A$2:$D$87,2,FALSE),"")</f>
        <v>Wiener Ruderclub Donau</v>
      </c>
    </row>
    <row r="343" spans="1:5" x14ac:dyDescent="0.35">
      <c r="A343" s="95" t="s">
        <v>725</v>
      </c>
      <c r="B343" s="94">
        <v>1999</v>
      </c>
      <c r="C343" s="94" t="s">
        <v>1</v>
      </c>
      <c r="D343" s="94" t="s">
        <v>453</v>
      </c>
      <c r="E343" s="75" t="s">
        <v>454</v>
      </c>
    </row>
    <row r="344" spans="1:5" x14ac:dyDescent="0.35">
      <c r="A344" s="95" t="s">
        <v>726</v>
      </c>
      <c r="B344" s="94">
        <v>1980</v>
      </c>
      <c r="C344" s="94" t="s">
        <v>2</v>
      </c>
      <c r="D344" s="94" t="s">
        <v>453</v>
      </c>
      <c r="E344" s="75" t="str">
        <f>IFERROR(VLOOKUP($D344,'1-Vereine'!$A$2:$D$87,2,FALSE),"")</f>
        <v>Wiener Ruderclub Donau</v>
      </c>
    </row>
    <row r="345" spans="1:5" x14ac:dyDescent="0.35">
      <c r="A345" s="95" t="s">
        <v>727</v>
      </c>
      <c r="B345" s="94">
        <v>1981</v>
      </c>
      <c r="C345" s="94" t="s">
        <v>1</v>
      </c>
      <c r="D345" s="94" t="s">
        <v>453</v>
      </c>
      <c r="E345" s="75" t="s">
        <v>454</v>
      </c>
    </row>
    <row r="346" spans="1:5" x14ac:dyDescent="0.35">
      <c r="A346" s="95" t="s">
        <v>728</v>
      </c>
      <c r="B346" s="94">
        <v>1997</v>
      </c>
      <c r="C346" s="94" t="s">
        <v>2</v>
      </c>
      <c r="D346" s="94" t="s">
        <v>453</v>
      </c>
      <c r="E346" s="75" t="s">
        <v>454</v>
      </c>
    </row>
    <row r="347" spans="1:5" x14ac:dyDescent="0.35">
      <c r="A347" s="95" t="s">
        <v>729</v>
      </c>
      <c r="B347" s="94">
        <v>1999</v>
      </c>
      <c r="C347" s="94" t="s">
        <v>1</v>
      </c>
      <c r="D347" s="94" t="s">
        <v>453</v>
      </c>
      <c r="E347" s="75" t="s">
        <v>454</v>
      </c>
    </row>
    <row r="348" spans="1:5" x14ac:dyDescent="0.35">
      <c r="A348" s="95" t="s">
        <v>730</v>
      </c>
      <c r="B348" s="94">
        <v>1988</v>
      </c>
      <c r="C348" s="94" t="s">
        <v>1</v>
      </c>
      <c r="D348" s="94" t="s">
        <v>453</v>
      </c>
      <c r="E348" s="75" t="str">
        <f>IFERROR(VLOOKUP($D348,'1-Vereine'!$A$2:$D$87,2,FALSE),"")</f>
        <v>Wiener Ruderclub Donau</v>
      </c>
    </row>
    <row r="349" spans="1:5" x14ac:dyDescent="0.35">
      <c r="A349" s="95" t="s">
        <v>731</v>
      </c>
      <c r="B349" s="94">
        <v>2000</v>
      </c>
      <c r="C349" s="94" t="s">
        <v>1</v>
      </c>
      <c r="D349" s="94" t="s">
        <v>453</v>
      </c>
      <c r="E349" s="75" t="s">
        <v>454</v>
      </c>
    </row>
    <row r="350" spans="1:5" x14ac:dyDescent="0.35">
      <c r="A350" s="95" t="s">
        <v>732</v>
      </c>
      <c r="B350" s="94">
        <v>1984</v>
      </c>
      <c r="C350" s="94" t="s">
        <v>1</v>
      </c>
      <c r="D350" s="94" t="s">
        <v>453</v>
      </c>
      <c r="E350" s="75" t="str">
        <f>IFERROR(VLOOKUP($D350,'1-Vereine'!$A$2:$D$87,2,FALSE),"")</f>
        <v>Wiener Ruderclub Donau</v>
      </c>
    </row>
    <row r="351" spans="1:5" x14ac:dyDescent="0.35">
      <c r="A351" s="95" t="s">
        <v>733</v>
      </c>
      <c r="B351" s="94">
        <v>1984</v>
      </c>
      <c r="C351" s="94" t="s">
        <v>1</v>
      </c>
      <c r="D351" s="94" t="s">
        <v>453</v>
      </c>
      <c r="E351" s="75" t="str">
        <f>IFERROR(VLOOKUP($D351,'1-Vereine'!$A$2:$D$87,2,FALSE),"")</f>
        <v>Wiener Ruderclub Donau</v>
      </c>
    </row>
    <row r="352" spans="1:5" x14ac:dyDescent="0.35">
      <c r="A352" s="95" t="s">
        <v>734</v>
      </c>
      <c r="B352" s="94">
        <v>1969</v>
      </c>
      <c r="C352" s="94" t="s">
        <v>1</v>
      </c>
      <c r="D352" s="94" t="s">
        <v>453</v>
      </c>
      <c r="E352" s="75" t="s">
        <v>454</v>
      </c>
    </row>
    <row r="353" spans="1:5" x14ac:dyDescent="0.35">
      <c r="A353" s="95" t="s">
        <v>735</v>
      </c>
      <c r="B353" s="94">
        <v>1969</v>
      </c>
      <c r="C353" s="94" t="s">
        <v>1</v>
      </c>
      <c r="D353" s="94" t="s">
        <v>453</v>
      </c>
      <c r="E353" s="75" t="str">
        <f>IFERROR(VLOOKUP($D353,'1-Vereine'!$A$2:$D$87,2,FALSE),"")</f>
        <v>Wiener Ruderclub Donau</v>
      </c>
    </row>
    <row r="354" spans="1:5" x14ac:dyDescent="0.35">
      <c r="A354" s="95" t="s">
        <v>736</v>
      </c>
      <c r="B354" s="94">
        <v>2000</v>
      </c>
      <c r="C354" s="94" t="s">
        <v>1</v>
      </c>
      <c r="D354" s="94" t="s">
        <v>453</v>
      </c>
      <c r="E354" s="75" t="s">
        <v>454</v>
      </c>
    </row>
    <row r="355" spans="1:5" x14ac:dyDescent="0.35">
      <c r="A355" s="95" t="s">
        <v>737</v>
      </c>
      <c r="B355" s="94">
        <v>1957</v>
      </c>
      <c r="C355" s="94" t="s">
        <v>1</v>
      </c>
      <c r="D355" s="94" t="s">
        <v>453</v>
      </c>
      <c r="E355" s="75" t="s">
        <v>454</v>
      </c>
    </row>
    <row r="356" spans="1:5" x14ac:dyDescent="0.35">
      <c r="A356" s="95" t="s">
        <v>738</v>
      </c>
      <c r="B356" s="94">
        <v>2002</v>
      </c>
      <c r="C356" s="94" t="s">
        <v>2</v>
      </c>
      <c r="D356" s="94" t="s">
        <v>453</v>
      </c>
      <c r="E356" s="75" t="str">
        <f>IFERROR(VLOOKUP($D356,'1-Vereine'!$A$2:$D$87,2,FALSE),"")</f>
        <v>Wiener Ruderclub Donau</v>
      </c>
    </row>
    <row r="357" spans="1:5" x14ac:dyDescent="0.35">
      <c r="A357" s="95" t="s">
        <v>739</v>
      </c>
      <c r="B357" s="94">
        <v>1999</v>
      </c>
      <c r="C357" s="94" t="s">
        <v>1</v>
      </c>
      <c r="D357" s="94" t="s">
        <v>453</v>
      </c>
      <c r="E357" s="75" t="s">
        <v>454</v>
      </c>
    </row>
    <row r="358" spans="1:5" x14ac:dyDescent="0.35">
      <c r="A358" s="95" t="s">
        <v>740</v>
      </c>
      <c r="B358" s="94">
        <v>1980</v>
      </c>
      <c r="C358" s="94" t="s">
        <v>1</v>
      </c>
      <c r="D358" s="94" t="s">
        <v>453</v>
      </c>
      <c r="E358" s="75" t="str">
        <f>IFERROR(VLOOKUP($D358,'1-Vereine'!$A$2:$D$87,2,FALSE),"")</f>
        <v>Wiener Ruderclub Donau</v>
      </c>
    </row>
    <row r="359" spans="1:5" x14ac:dyDescent="0.35">
      <c r="A359" s="95" t="s">
        <v>741</v>
      </c>
      <c r="B359" s="94">
        <v>1969</v>
      </c>
      <c r="C359" s="94" t="s">
        <v>1</v>
      </c>
      <c r="D359" s="94" t="s">
        <v>453</v>
      </c>
      <c r="E359" s="75" t="str">
        <f>IFERROR(VLOOKUP($D359,'1-Vereine'!$A$2:$D$87,2,FALSE),"")</f>
        <v>Wiener Ruderclub Donau</v>
      </c>
    </row>
    <row r="360" spans="1:5" x14ac:dyDescent="0.35">
      <c r="A360" s="95" t="s">
        <v>742</v>
      </c>
      <c r="B360" s="94">
        <v>2000</v>
      </c>
      <c r="C360" s="94" t="s">
        <v>1</v>
      </c>
      <c r="D360" s="94" t="s">
        <v>453</v>
      </c>
      <c r="E360" s="75" t="s">
        <v>454</v>
      </c>
    </row>
    <row r="361" spans="1:5" x14ac:dyDescent="0.35">
      <c r="A361" s="95" t="s">
        <v>743</v>
      </c>
      <c r="B361" s="94">
        <v>2002</v>
      </c>
      <c r="C361" s="94" t="s">
        <v>1</v>
      </c>
      <c r="D361" s="94" t="s">
        <v>453</v>
      </c>
      <c r="E361" s="75" t="str">
        <f>IFERROR(VLOOKUP($D361,'1-Vereine'!$A$2:$D$87,2,FALSE),"")</f>
        <v>Wiener Ruderclub Donau</v>
      </c>
    </row>
    <row r="362" spans="1:5" x14ac:dyDescent="0.35">
      <c r="A362" s="95" t="s">
        <v>744</v>
      </c>
      <c r="B362" s="94">
        <v>1980</v>
      </c>
      <c r="C362" s="94" t="s">
        <v>2</v>
      </c>
      <c r="D362" s="94" t="s">
        <v>453</v>
      </c>
      <c r="E362" s="75" t="str">
        <f>IFERROR(VLOOKUP($D362,'1-Vereine'!$A$2:$D$87,2,FALSE),"")</f>
        <v>Wiener Ruderclub Donau</v>
      </c>
    </row>
    <row r="363" spans="1:5" x14ac:dyDescent="0.35">
      <c r="A363" s="95" t="s">
        <v>745</v>
      </c>
      <c r="B363" s="94">
        <v>1990</v>
      </c>
      <c r="C363" s="94" t="s">
        <v>2</v>
      </c>
      <c r="D363" s="94" t="s">
        <v>453</v>
      </c>
      <c r="E363" s="75" t="str">
        <f>IFERROR(VLOOKUP($D363,'1-Vereine'!$A$2:$D$87,2,FALSE),"")</f>
        <v>Wiener Ruderclub Donau</v>
      </c>
    </row>
    <row r="364" spans="1:5" x14ac:dyDescent="0.35">
      <c r="A364" s="95" t="s">
        <v>746</v>
      </c>
      <c r="B364" s="94">
        <v>2001</v>
      </c>
      <c r="C364" s="94" t="s">
        <v>1</v>
      </c>
      <c r="D364" s="94" t="s">
        <v>453</v>
      </c>
      <c r="E364" s="75" t="str">
        <f>IFERROR(VLOOKUP($D364,'1-Vereine'!$A$2:$D$87,2,FALSE),"")</f>
        <v>Wiener Ruderclub Donau</v>
      </c>
    </row>
    <row r="365" spans="1:5" x14ac:dyDescent="0.35">
      <c r="A365" s="95" t="s">
        <v>747</v>
      </c>
      <c r="B365" s="94">
        <v>2000</v>
      </c>
      <c r="C365" s="94" t="s">
        <v>2</v>
      </c>
      <c r="D365" s="94" t="s">
        <v>453</v>
      </c>
      <c r="E365" s="75" t="str">
        <f>IFERROR(VLOOKUP($D365,'1-Vereine'!$A$2:$D$87,2,FALSE),"")</f>
        <v>Wiener Ruderclub Donau</v>
      </c>
    </row>
    <row r="366" spans="1:5" x14ac:dyDescent="0.35">
      <c r="A366" s="95" t="s">
        <v>748</v>
      </c>
      <c r="B366" s="94">
        <v>2000</v>
      </c>
      <c r="C366" s="94" t="s">
        <v>1</v>
      </c>
      <c r="D366" s="94" t="s">
        <v>453</v>
      </c>
      <c r="E366" s="75" t="s">
        <v>454</v>
      </c>
    </row>
    <row r="367" spans="1:5" x14ac:dyDescent="0.35">
      <c r="A367" s="95" t="s">
        <v>749</v>
      </c>
      <c r="B367" s="94">
        <v>2000</v>
      </c>
      <c r="C367" s="94" t="s">
        <v>1</v>
      </c>
      <c r="D367" s="94" t="s">
        <v>453</v>
      </c>
      <c r="E367" s="75" t="str">
        <f>IFERROR(VLOOKUP($D367,'1-Vereine'!$A$2:$D$87,2,FALSE),"")</f>
        <v>Wiener Ruderclub Donau</v>
      </c>
    </row>
    <row r="368" spans="1:5" x14ac:dyDescent="0.35">
      <c r="A368" s="95" t="s">
        <v>750</v>
      </c>
      <c r="B368" s="94">
        <v>1994</v>
      </c>
      <c r="C368" s="94" t="s">
        <v>2</v>
      </c>
      <c r="D368" s="94" t="s">
        <v>453</v>
      </c>
      <c r="E368" s="75" t="str">
        <f>IFERROR(VLOOKUP($D368,'1-Vereine'!$A$2:$D$87,2,FALSE),"")</f>
        <v>Wiener Ruderclub Donau</v>
      </c>
    </row>
    <row r="369" spans="1:5" x14ac:dyDescent="0.35">
      <c r="A369" s="95" t="s">
        <v>751</v>
      </c>
      <c r="B369" s="94">
        <v>2001</v>
      </c>
      <c r="C369" s="94" t="s">
        <v>2</v>
      </c>
      <c r="D369" s="94" t="s">
        <v>453</v>
      </c>
      <c r="E369" s="75" t="str">
        <f>IFERROR(VLOOKUP($D369,'1-Vereine'!$A$2:$D$87,2,FALSE),"")</f>
        <v>Wiener Ruderclub Donau</v>
      </c>
    </row>
    <row r="370" spans="1:5" x14ac:dyDescent="0.35">
      <c r="A370" s="95" t="s">
        <v>752</v>
      </c>
      <c r="B370" s="94">
        <v>2002</v>
      </c>
      <c r="C370" s="94" t="s">
        <v>1</v>
      </c>
      <c r="D370" s="94" t="s">
        <v>453</v>
      </c>
      <c r="E370" s="75" t="str">
        <f>IFERROR(VLOOKUP($D370,'1-Vereine'!$A$2:$D$87,2,FALSE),"")</f>
        <v>Wiener Ruderclub Donau</v>
      </c>
    </row>
    <row r="371" spans="1:5" x14ac:dyDescent="0.35">
      <c r="A371" s="95" t="s">
        <v>753</v>
      </c>
      <c r="B371" s="94">
        <v>2000</v>
      </c>
      <c r="C371" s="94" t="s">
        <v>1</v>
      </c>
      <c r="D371" s="94" t="s">
        <v>453</v>
      </c>
      <c r="E371" s="75" t="s">
        <v>454</v>
      </c>
    </row>
    <row r="372" spans="1:5" x14ac:dyDescent="0.35">
      <c r="A372" s="95" t="s">
        <v>754</v>
      </c>
      <c r="B372" s="94"/>
      <c r="C372" s="94" t="s">
        <v>1</v>
      </c>
      <c r="D372" s="94" t="s">
        <v>453</v>
      </c>
      <c r="E372" s="75" t="str">
        <f>IFERROR(VLOOKUP($D372,'1-Vereine'!$A$2:$D$87,2,FALSE),"")</f>
        <v>Wiener Ruderclub Donau</v>
      </c>
    </row>
    <row r="373" spans="1:5" x14ac:dyDescent="0.35">
      <c r="A373" s="95" t="s">
        <v>755</v>
      </c>
      <c r="B373" s="94">
        <v>1982</v>
      </c>
      <c r="C373" s="94" t="s">
        <v>1</v>
      </c>
      <c r="D373" s="94" t="s">
        <v>453</v>
      </c>
      <c r="E373" s="75" t="str">
        <f>IFERROR(VLOOKUP($D373,'1-Vereine'!$A$2:$D$87,2,FALSE),"")</f>
        <v>Wiener Ruderclub Donau</v>
      </c>
    </row>
    <row r="374" spans="1:5" x14ac:dyDescent="0.35">
      <c r="A374" s="95" t="s">
        <v>755</v>
      </c>
      <c r="B374" s="94">
        <v>1983</v>
      </c>
      <c r="C374" s="94" t="s">
        <v>1</v>
      </c>
      <c r="D374" s="94" t="s">
        <v>453</v>
      </c>
      <c r="E374" s="75" t="s">
        <v>454</v>
      </c>
    </row>
    <row r="375" spans="1:5" x14ac:dyDescent="0.35">
      <c r="A375" s="95" t="s">
        <v>756</v>
      </c>
      <c r="B375" s="94">
        <v>2000</v>
      </c>
      <c r="C375" s="94" t="s">
        <v>1</v>
      </c>
      <c r="D375" s="94" t="s">
        <v>453</v>
      </c>
      <c r="E375" s="75" t="s">
        <v>454</v>
      </c>
    </row>
    <row r="376" spans="1:5" x14ac:dyDescent="0.35">
      <c r="A376" s="95" t="s">
        <v>757</v>
      </c>
      <c r="B376" s="94">
        <v>1962</v>
      </c>
      <c r="C376" s="94" t="s">
        <v>1</v>
      </c>
      <c r="D376" s="94" t="s">
        <v>453</v>
      </c>
      <c r="E376" s="75" t="str">
        <f>IFERROR(VLOOKUP($D376,'1-Vereine'!$A$2:$D$87,2,FALSE),"")</f>
        <v>Wiener Ruderclub Donau</v>
      </c>
    </row>
    <row r="377" spans="1:5" x14ac:dyDescent="0.35">
      <c r="A377" s="95" t="s">
        <v>758</v>
      </c>
      <c r="B377" s="94">
        <v>1973</v>
      </c>
      <c r="C377" s="94" t="s">
        <v>2</v>
      </c>
      <c r="D377" s="94" t="s">
        <v>453</v>
      </c>
      <c r="E377" s="75" t="str">
        <f>IFERROR(VLOOKUP($D377,'1-Vereine'!$A$2:$D$87,2,FALSE),"")</f>
        <v>Wiener Ruderclub Donau</v>
      </c>
    </row>
    <row r="378" spans="1:5" x14ac:dyDescent="0.35">
      <c r="A378" s="95" t="s">
        <v>759</v>
      </c>
      <c r="B378" s="94">
        <v>2001</v>
      </c>
      <c r="C378" s="94" t="s">
        <v>2</v>
      </c>
      <c r="D378" s="94" t="s">
        <v>453</v>
      </c>
      <c r="E378" s="75" t="str">
        <f>IFERROR(VLOOKUP($D378,'1-Vereine'!$A$2:$D$87,2,FALSE),"")</f>
        <v>Wiener Ruderclub Donau</v>
      </c>
    </row>
    <row r="379" spans="1:5" x14ac:dyDescent="0.35">
      <c r="A379" s="95" t="s">
        <v>760</v>
      </c>
      <c r="B379" s="94">
        <v>2002</v>
      </c>
      <c r="C379" s="94" t="s">
        <v>1</v>
      </c>
      <c r="D379" s="94" t="s">
        <v>453</v>
      </c>
      <c r="E379" s="75" t="str">
        <f>IFERROR(VLOOKUP($D379,'1-Vereine'!$A$2:$D$87,2,FALSE),"")</f>
        <v>Wiener Ruderclub Donau</v>
      </c>
    </row>
    <row r="380" spans="1:5" x14ac:dyDescent="0.35">
      <c r="A380" s="95" t="s">
        <v>761</v>
      </c>
      <c r="B380" s="94">
        <v>2000</v>
      </c>
      <c r="C380" s="94" t="s">
        <v>2</v>
      </c>
      <c r="D380" s="94" t="s">
        <v>453</v>
      </c>
      <c r="E380" s="75" t="s">
        <v>454</v>
      </c>
    </row>
    <row r="381" spans="1:5" x14ac:dyDescent="0.35">
      <c r="A381" s="95" t="s">
        <v>762</v>
      </c>
      <c r="B381" s="94">
        <v>1961</v>
      </c>
      <c r="C381" s="94" t="s">
        <v>1</v>
      </c>
      <c r="D381" s="94" t="s">
        <v>453</v>
      </c>
      <c r="E381" s="75" t="str">
        <f>IFERROR(VLOOKUP($D381,'1-Vereine'!$A$2:$D$87,2,FALSE),"")</f>
        <v>Wiener Ruderclub Donau</v>
      </c>
    </row>
    <row r="382" spans="1:5" x14ac:dyDescent="0.35">
      <c r="A382" s="95" t="s">
        <v>763</v>
      </c>
      <c r="B382" s="94">
        <v>1999</v>
      </c>
      <c r="C382" s="94" t="s">
        <v>1</v>
      </c>
      <c r="D382" s="94" t="s">
        <v>453</v>
      </c>
      <c r="E382" s="75" t="s">
        <v>454</v>
      </c>
    </row>
    <row r="383" spans="1:5" x14ac:dyDescent="0.35">
      <c r="A383" s="95" t="s">
        <v>764</v>
      </c>
      <c r="B383" s="94">
        <v>2002</v>
      </c>
      <c r="C383" s="94" t="s">
        <v>1</v>
      </c>
      <c r="D383" s="94" t="s">
        <v>453</v>
      </c>
      <c r="E383" s="75" t="str">
        <f>IFERROR(VLOOKUP($D383,'1-Vereine'!$A$2:$D$87,2,FALSE),"")</f>
        <v>Wiener Ruderclub Donau</v>
      </c>
    </row>
    <row r="384" spans="1:5" x14ac:dyDescent="0.35">
      <c r="A384" s="95" t="s">
        <v>765</v>
      </c>
      <c r="B384" s="94">
        <v>2002</v>
      </c>
      <c r="C384" s="94" t="s">
        <v>1</v>
      </c>
      <c r="D384" s="94" t="s">
        <v>453</v>
      </c>
      <c r="E384" s="75" t="str">
        <f>IFERROR(VLOOKUP($D384,'1-Vereine'!$A$2:$D$87,2,FALSE),"")</f>
        <v>Wiener Ruderclub Donau</v>
      </c>
    </row>
    <row r="385" spans="1:5" x14ac:dyDescent="0.35">
      <c r="A385" s="95" t="s">
        <v>766</v>
      </c>
      <c r="B385" s="94">
        <v>1972</v>
      </c>
      <c r="C385" s="94" t="s">
        <v>1</v>
      </c>
      <c r="D385" s="94" t="s">
        <v>453</v>
      </c>
      <c r="E385" s="75" t="str">
        <f>IFERROR(VLOOKUP($D385,'1-Vereine'!$A$2:$D$87,2,FALSE),"")</f>
        <v>Wiener Ruderclub Donau</v>
      </c>
    </row>
    <row r="386" spans="1:5" x14ac:dyDescent="0.35">
      <c r="A386" s="95" t="s">
        <v>767</v>
      </c>
      <c r="B386" s="94">
        <v>1966</v>
      </c>
      <c r="C386" s="94" t="s">
        <v>1</v>
      </c>
      <c r="D386" s="94" t="s">
        <v>453</v>
      </c>
      <c r="E386" s="75" t="str">
        <f>IFERROR(VLOOKUP($D386,'1-Vereine'!$A$2:$D$87,2,FALSE),"")</f>
        <v>Wiener Ruderclub Donau</v>
      </c>
    </row>
    <row r="387" spans="1:5" x14ac:dyDescent="0.35">
      <c r="A387" s="95" t="s">
        <v>769</v>
      </c>
      <c r="B387" s="94">
        <v>1962</v>
      </c>
      <c r="C387" s="94" t="s">
        <v>2</v>
      </c>
      <c r="D387" s="94" t="s">
        <v>453</v>
      </c>
      <c r="E387" s="75" t="str">
        <f>IFERROR(VLOOKUP($D387,'1-Vereine'!$A$2:$D$87,2,FALSE),"")</f>
        <v>Wiener Ruderclub Donau</v>
      </c>
    </row>
    <row r="388" spans="1:5" x14ac:dyDescent="0.35">
      <c r="A388" s="95" t="s">
        <v>768</v>
      </c>
      <c r="B388" s="94">
        <v>1997</v>
      </c>
      <c r="C388" s="94" t="s">
        <v>1</v>
      </c>
      <c r="D388" s="94" t="s">
        <v>453</v>
      </c>
      <c r="E388" s="75" t="s">
        <v>454</v>
      </c>
    </row>
    <row r="389" spans="1:5" x14ac:dyDescent="0.35">
      <c r="A389" s="95" t="s">
        <v>768</v>
      </c>
      <c r="B389" s="94"/>
      <c r="C389" s="94" t="s">
        <v>1</v>
      </c>
      <c r="D389" s="94" t="s">
        <v>453</v>
      </c>
      <c r="E389" s="75" t="str">
        <f>IFERROR(VLOOKUP($D389,'1-Vereine'!$A$2:$D$87,2,FALSE),"")</f>
        <v>Wiener Ruderclub Donau</v>
      </c>
    </row>
    <row r="390" spans="1:5" x14ac:dyDescent="0.35">
      <c r="A390" s="95" t="s">
        <v>770</v>
      </c>
      <c r="B390" s="94">
        <v>1983</v>
      </c>
      <c r="C390" s="94" t="s">
        <v>2</v>
      </c>
      <c r="D390" s="94" t="s">
        <v>453</v>
      </c>
      <c r="E390" s="75" t="str">
        <f>IFERROR(VLOOKUP($D390,'1-Vereine'!$A$2:$D$87,2,FALSE),"")</f>
        <v>Wiener Ruderclub Donau</v>
      </c>
    </row>
    <row r="391" spans="1:5" x14ac:dyDescent="0.35">
      <c r="A391" s="95" t="s">
        <v>771</v>
      </c>
      <c r="B391" s="94">
        <v>1985</v>
      </c>
      <c r="C391" s="94" t="s">
        <v>2</v>
      </c>
      <c r="D391" s="94" t="s">
        <v>453</v>
      </c>
      <c r="E391" s="75" t="str">
        <f>IFERROR(VLOOKUP($D391,'1-Vereine'!$A$2:$D$87,2,FALSE),"")</f>
        <v>Wiener Ruderclub Donau</v>
      </c>
    </row>
    <row r="392" spans="1:5" x14ac:dyDescent="0.35">
      <c r="A392" s="95" t="s">
        <v>772</v>
      </c>
      <c r="B392" s="94">
        <v>1977</v>
      </c>
      <c r="C392" s="94" t="s">
        <v>1</v>
      </c>
      <c r="D392" s="94" t="s">
        <v>453</v>
      </c>
      <c r="E392" s="75" t="str">
        <f>IFERROR(VLOOKUP($D392,'1-Vereine'!$A$2:$D$87,2,FALSE),"")</f>
        <v>Wiener Ruderclub Donau</v>
      </c>
    </row>
    <row r="393" spans="1:5" x14ac:dyDescent="0.35">
      <c r="A393" s="95" t="s">
        <v>773</v>
      </c>
      <c r="B393" s="94">
        <v>1982</v>
      </c>
      <c r="C393" s="94" t="s">
        <v>1</v>
      </c>
      <c r="D393" s="94" t="s">
        <v>453</v>
      </c>
      <c r="E393" s="75" t="str">
        <f>IFERROR(VLOOKUP($D393,'1-Vereine'!$A$2:$D$87,2,FALSE),"")</f>
        <v>Wiener Ruderclub Donau</v>
      </c>
    </row>
    <row r="394" spans="1:5" x14ac:dyDescent="0.35">
      <c r="A394" s="95" t="s">
        <v>774</v>
      </c>
      <c r="B394" s="94">
        <v>1978</v>
      </c>
      <c r="C394" s="94" t="s">
        <v>1</v>
      </c>
      <c r="D394" s="94" t="s">
        <v>453</v>
      </c>
      <c r="E394" s="75" t="str">
        <f>IFERROR(VLOOKUP($D394,'1-Vereine'!$A$2:$D$87,2,FALSE),"")</f>
        <v>Wiener Ruderclub Donau</v>
      </c>
    </row>
    <row r="395" spans="1:5" x14ac:dyDescent="0.35">
      <c r="A395" s="95" t="s">
        <v>775</v>
      </c>
      <c r="B395" s="94">
        <v>1988</v>
      </c>
      <c r="C395" s="94" t="s">
        <v>2</v>
      </c>
      <c r="D395" s="94" t="s">
        <v>453</v>
      </c>
      <c r="E395" s="75" t="str">
        <f>IFERROR(VLOOKUP($D395,'1-Vereine'!$A$2:$D$87,2,FALSE),"")</f>
        <v>Wiener Ruderclub Donau</v>
      </c>
    </row>
    <row r="396" spans="1:5" x14ac:dyDescent="0.35">
      <c r="A396" s="95" t="s">
        <v>776</v>
      </c>
      <c r="B396" s="94">
        <v>2003</v>
      </c>
      <c r="C396" s="94" t="s">
        <v>1</v>
      </c>
      <c r="D396" s="94" t="s">
        <v>453</v>
      </c>
      <c r="E396" s="75" t="str">
        <f>IFERROR(VLOOKUP($D396,'1-Vereine'!$A$2:$D$87,2,FALSE),"")</f>
        <v>Wiener Ruderclub Donau</v>
      </c>
    </row>
    <row r="397" spans="1:5" x14ac:dyDescent="0.35">
      <c r="A397" s="95" t="s">
        <v>777</v>
      </c>
      <c r="B397" s="94">
        <v>1970</v>
      </c>
      <c r="C397" s="94" t="s">
        <v>1</v>
      </c>
      <c r="D397" s="94" t="s">
        <v>453</v>
      </c>
      <c r="E397" s="75" t="str">
        <f>IFERROR(VLOOKUP($D397,'1-Vereine'!$A$2:$D$87,2,FALSE),"")</f>
        <v>Wiener Ruderclub Donau</v>
      </c>
    </row>
    <row r="398" spans="1:5" x14ac:dyDescent="0.35">
      <c r="A398" s="95" t="s">
        <v>778</v>
      </c>
      <c r="B398" s="94">
        <v>1962</v>
      </c>
      <c r="C398" s="94" t="s">
        <v>1</v>
      </c>
      <c r="D398" s="94" t="s">
        <v>453</v>
      </c>
      <c r="E398" s="75" t="str">
        <f>IFERROR(VLOOKUP($D398,'1-Vereine'!$A$2:$D$87,2,FALSE),"")</f>
        <v>Wiener Ruderclub Donau</v>
      </c>
    </row>
    <row r="399" spans="1:5" x14ac:dyDescent="0.35">
      <c r="A399" s="95" t="s">
        <v>779</v>
      </c>
      <c r="B399" s="94">
        <v>2002</v>
      </c>
      <c r="C399" s="94" t="s">
        <v>1</v>
      </c>
      <c r="D399" s="94" t="s">
        <v>453</v>
      </c>
      <c r="E399" s="75" t="str">
        <f>IFERROR(VLOOKUP($D399,'1-Vereine'!$A$2:$D$87,2,FALSE),"")</f>
        <v>Wiener Ruderclub Donau</v>
      </c>
    </row>
    <row r="400" spans="1:5" x14ac:dyDescent="0.35">
      <c r="A400" s="95" t="s">
        <v>780</v>
      </c>
      <c r="B400" s="94">
        <v>1997</v>
      </c>
      <c r="C400" s="94" t="s">
        <v>2</v>
      </c>
      <c r="D400" s="94" t="s">
        <v>453</v>
      </c>
      <c r="E400" s="75" t="str">
        <f>IFERROR(VLOOKUP($D400,'1-Vereine'!$A$2:$D$87,2,FALSE),"")</f>
        <v>Wiener Ruderclub Donau</v>
      </c>
    </row>
    <row r="401" spans="1:5" x14ac:dyDescent="0.35">
      <c r="A401" s="95" t="s">
        <v>781</v>
      </c>
      <c r="B401" s="94">
        <v>1958</v>
      </c>
      <c r="C401" s="94" t="s">
        <v>1</v>
      </c>
      <c r="D401" s="94" t="s">
        <v>453</v>
      </c>
      <c r="E401" s="75" t="str">
        <f>IFERROR(VLOOKUP($D401,'1-Vereine'!$A$2:$D$87,2,FALSE),"")</f>
        <v>Wiener Ruderclub Donau</v>
      </c>
    </row>
    <row r="402" spans="1:5" x14ac:dyDescent="0.35">
      <c r="A402" s="95" t="s">
        <v>782</v>
      </c>
      <c r="B402" s="94">
        <v>2000</v>
      </c>
      <c r="C402" s="94" t="s">
        <v>1</v>
      </c>
      <c r="D402" s="94" t="s">
        <v>453</v>
      </c>
      <c r="E402" s="75" t="str">
        <f>IFERROR(VLOOKUP($D402,'1-Vereine'!$A$2:$D$87,2,FALSE),"")</f>
        <v>Wiener Ruderclub Donau</v>
      </c>
    </row>
    <row r="403" spans="1:5" x14ac:dyDescent="0.35">
      <c r="A403" s="95" t="s">
        <v>605</v>
      </c>
      <c r="B403" s="94">
        <v>1993</v>
      </c>
      <c r="C403" s="94" t="s">
        <v>1</v>
      </c>
      <c r="D403" s="94" t="s">
        <v>3</v>
      </c>
      <c r="E403" s="75" t="str">
        <f>IFERROR(VLOOKUP($D403,'1-Vereine'!$A$2:$D$87,2,FALSE),"")</f>
        <v>Wiener Ruderklub Argonauten</v>
      </c>
    </row>
    <row r="404" spans="1:5" x14ac:dyDescent="0.35">
      <c r="A404" s="95" t="s">
        <v>606</v>
      </c>
      <c r="B404" s="94">
        <v>1971</v>
      </c>
      <c r="C404" s="94" t="s">
        <v>2</v>
      </c>
      <c r="D404" s="94" t="s">
        <v>3</v>
      </c>
      <c r="E404" s="75" t="str">
        <f>IFERROR(VLOOKUP($D404,'1-Vereine'!$A$2:$D$87,2,FALSE),"")</f>
        <v>Wiener Ruderklub Argonauten</v>
      </c>
    </row>
    <row r="405" spans="1:5" x14ac:dyDescent="0.35">
      <c r="A405" s="95" t="s">
        <v>607</v>
      </c>
      <c r="B405" s="94">
        <v>1957</v>
      </c>
      <c r="C405" s="94" t="s">
        <v>2</v>
      </c>
      <c r="D405" s="94" t="s">
        <v>3</v>
      </c>
      <c r="E405" s="75" t="str">
        <f>IFERROR(VLOOKUP($D405,'1-Vereine'!$A$2:$D$87,2,FALSE),"")</f>
        <v>Wiener Ruderklub Argonauten</v>
      </c>
    </row>
    <row r="406" spans="1:5" x14ac:dyDescent="0.35">
      <c r="A406" s="95" t="s">
        <v>608</v>
      </c>
      <c r="B406" s="94">
        <v>1975</v>
      </c>
      <c r="C406" s="94" t="s">
        <v>1</v>
      </c>
      <c r="D406" s="94" t="s">
        <v>3</v>
      </c>
      <c r="E406" s="75" t="str">
        <f>IFERROR(VLOOKUP($D406,'1-Vereine'!$A$2:$D$87,2,FALSE),"")</f>
        <v>Wiener Ruderklub Argonauten</v>
      </c>
    </row>
    <row r="407" spans="1:5" x14ac:dyDescent="0.35">
      <c r="A407" s="95" t="s">
        <v>609</v>
      </c>
      <c r="B407" s="94">
        <v>1974</v>
      </c>
      <c r="C407" s="94" t="s">
        <v>2</v>
      </c>
      <c r="D407" s="94" t="s">
        <v>3</v>
      </c>
      <c r="E407" s="75" t="str">
        <f>IFERROR(VLOOKUP($D407,'1-Vereine'!$A$2:$D$87,2,FALSE),"")</f>
        <v>Wiener Ruderklub Argonauten</v>
      </c>
    </row>
    <row r="408" spans="1:5" x14ac:dyDescent="0.35">
      <c r="A408" s="95" t="s">
        <v>610</v>
      </c>
      <c r="B408" s="94">
        <v>1975</v>
      </c>
      <c r="C408" s="94" t="s">
        <v>2</v>
      </c>
      <c r="D408" s="94" t="s">
        <v>3</v>
      </c>
      <c r="E408" s="75" t="str">
        <f>IFERROR(VLOOKUP($D408,'1-Vereine'!$A$2:$D$87,2,FALSE),"")</f>
        <v>Wiener Ruderklub Argonauten</v>
      </c>
    </row>
    <row r="409" spans="1:5" x14ac:dyDescent="0.35">
      <c r="A409" s="95" t="s">
        <v>611</v>
      </c>
      <c r="B409" s="94">
        <v>1960</v>
      </c>
      <c r="C409" s="94" t="s">
        <v>2</v>
      </c>
      <c r="D409" s="94" t="s">
        <v>3</v>
      </c>
      <c r="E409" s="75" t="str">
        <f>IFERROR(VLOOKUP($D409,'1-Vereine'!$A$2:$D$87,2,FALSE),"")</f>
        <v>Wiener Ruderklub Argonauten</v>
      </c>
    </row>
    <row r="410" spans="1:5" x14ac:dyDescent="0.35">
      <c r="A410" s="95" t="s">
        <v>612</v>
      </c>
      <c r="B410" s="94">
        <v>1999</v>
      </c>
      <c r="C410" s="94" t="s">
        <v>1</v>
      </c>
      <c r="D410" s="94" t="s">
        <v>3</v>
      </c>
      <c r="E410" s="75" t="s">
        <v>444</v>
      </c>
    </row>
    <row r="411" spans="1:5" x14ac:dyDescent="0.35">
      <c r="A411" s="95" t="s">
        <v>613</v>
      </c>
      <c r="B411" s="94">
        <v>1966</v>
      </c>
      <c r="C411" s="94" t="s">
        <v>2</v>
      </c>
      <c r="D411" s="94" t="s">
        <v>3</v>
      </c>
      <c r="E411" s="75" t="str">
        <f>IFERROR(VLOOKUP($D411,'1-Vereine'!$A$2:$D$87,2,FALSE),"")</f>
        <v>Wiener Ruderklub Argonauten</v>
      </c>
    </row>
    <row r="412" spans="1:5" x14ac:dyDescent="0.35">
      <c r="A412" s="95" t="s">
        <v>614</v>
      </c>
      <c r="B412" s="94">
        <v>1992</v>
      </c>
      <c r="C412" s="94" t="s">
        <v>1</v>
      </c>
      <c r="D412" s="94" t="s">
        <v>3</v>
      </c>
      <c r="E412" s="75" t="str">
        <f>IFERROR(VLOOKUP($D412,'1-Vereine'!$A$2:$D$87,2,FALSE),"")</f>
        <v>Wiener Ruderklub Argonauten</v>
      </c>
    </row>
    <row r="413" spans="1:5" x14ac:dyDescent="0.35">
      <c r="A413" s="95" t="s">
        <v>615</v>
      </c>
      <c r="B413" s="94">
        <v>1986</v>
      </c>
      <c r="C413" s="94" t="s">
        <v>1</v>
      </c>
      <c r="D413" s="94" t="s">
        <v>3</v>
      </c>
      <c r="E413" s="75" t="s">
        <v>444</v>
      </c>
    </row>
    <row r="414" spans="1:5" x14ac:dyDescent="0.35">
      <c r="A414" s="95" t="s">
        <v>616</v>
      </c>
      <c r="B414" s="94">
        <v>1993</v>
      </c>
      <c r="C414" s="94" t="s">
        <v>2</v>
      </c>
      <c r="D414" s="94" t="s">
        <v>3</v>
      </c>
      <c r="E414" s="75" t="str">
        <f>IFERROR(VLOOKUP($D414,'1-Vereine'!$A$2:$D$87,2,FALSE),"")</f>
        <v>Wiener Ruderklub Argonauten</v>
      </c>
    </row>
    <row r="415" spans="1:5" x14ac:dyDescent="0.35">
      <c r="A415" s="95" t="s">
        <v>617</v>
      </c>
      <c r="B415" s="94">
        <v>1980</v>
      </c>
      <c r="C415" s="94" t="s">
        <v>2</v>
      </c>
      <c r="D415" s="94" t="s">
        <v>3</v>
      </c>
      <c r="E415" s="75" t="str">
        <f>IFERROR(VLOOKUP($D415,'1-Vereine'!$A$2:$D$87,2,FALSE),"")</f>
        <v>Wiener Ruderklub Argonauten</v>
      </c>
    </row>
    <row r="416" spans="1:5" x14ac:dyDescent="0.35">
      <c r="A416" s="95" t="s">
        <v>618</v>
      </c>
      <c r="B416" s="94">
        <v>1980</v>
      </c>
      <c r="C416" s="94" t="s">
        <v>1</v>
      </c>
      <c r="D416" s="94" t="s">
        <v>3</v>
      </c>
      <c r="E416" s="75" t="str">
        <f>IFERROR(VLOOKUP($D416,'1-Vereine'!$A$2:$D$87,2,FALSE),"")</f>
        <v>Wiener Ruderklub Argonauten</v>
      </c>
    </row>
    <row r="417" spans="1:5" x14ac:dyDescent="0.35">
      <c r="A417" s="95" t="s">
        <v>619</v>
      </c>
      <c r="B417" s="94">
        <v>1980</v>
      </c>
      <c r="C417" s="94" t="s">
        <v>1</v>
      </c>
      <c r="D417" s="94" t="s">
        <v>3</v>
      </c>
      <c r="E417" s="75" t="str">
        <f>IFERROR(VLOOKUP($D417,'1-Vereine'!$A$2:$D$87,2,FALSE),"")</f>
        <v>Wiener Ruderklub Argonauten</v>
      </c>
    </row>
    <row r="418" spans="1:5" x14ac:dyDescent="0.35">
      <c r="A418" s="95" t="s">
        <v>620</v>
      </c>
      <c r="B418" s="94">
        <v>1999</v>
      </c>
      <c r="C418" s="94" t="s">
        <v>2</v>
      </c>
      <c r="D418" s="94" t="s">
        <v>3</v>
      </c>
      <c r="E418" s="75" t="s">
        <v>444</v>
      </c>
    </row>
    <row r="419" spans="1:5" x14ac:dyDescent="0.35">
      <c r="A419" s="95" t="s">
        <v>621</v>
      </c>
      <c r="B419" s="94">
        <v>1962</v>
      </c>
      <c r="C419" s="94" t="s">
        <v>1</v>
      </c>
      <c r="D419" s="94" t="s">
        <v>3</v>
      </c>
      <c r="E419" s="75" t="str">
        <f>IFERROR(VLOOKUP($D419,'1-Vereine'!$A$2:$D$87,2,FALSE),"")</f>
        <v>Wiener Ruderklub Argonauten</v>
      </c>
    </row>
    <row r="420" spans="1:5" x14ac:dyDescent="0.35">
      <c r="A420" s="95" t="s">
        <v>622</v>
      </c>
      <c r="B420" s="94">
        <v>1962</v>
      </c>
      <c r="C420" s="94" t="s">
        <v>2</v>
      </c>
      <c r="D420" s="94" t="s">
        <v>3</v>
      </c>
      <c r="E420" s="75" t="str">
        <f>IFERROR(VLOOKUP($D420,'1-Vereine'!$A$2:$D$87,2,FALSE),"")</f>
        <v>Wiener Ruderklub Argonauten</v>
      </c>
    </row>
    <row r="421" spans="1:5" x14ac:dyDescent="0.35">
      <c r="A421" s="95" t="s">
        <v>623</v>
      </c>
      <c r="B421" s="94">
        <v>1984</v>
      </c>
      <c r="C421" s="94" t="s">
        <v>1</v>
      </c>
      <c r="D421" s="94" t="s">
        <v>3</v>
      </c>
      <c r="E421" s="75" t="str">
        <f>IFERROR(VLOOKUP($D421,'1-Vereine'!$A$2:$D$87,2,FALSE),"")</f>
        <v>Wiener Ruderklub Argonauten</v>
      </c>
    </row>
    <row r="422" spans="1:5" x14ac:dyDescent="0.35">
      <c r="A422" s="95" t="s">
        <v>624</v>
      </c>
      <c r="B422" s="94">
        <v>1998</v>
      </c>
      <c r="C422" s="94" t="s">
        <v>1</v>
      </c>
      <c r="D422" s="94" t="s">
        <v>3</v>
      </c>
      <c r="E422" s="75" t="s">
        <v>444</v>
      </c>
    </row>
    <row r="423" spans="1:5" x14ac:dyDescent="0.35">
      <c r="A423" s="95" t="s">
        <v>625</v>
      </c>
      <c r="B423" s="94">
        <v>1964</v>
      </c>
      <c r="C423" s="94" t="s">
        <v>2</v>
      </c>
      <c r="D423" s="94" t="s">
        <v>3</v>
      </c>
      <c r="E423" s="75" t="str">
        <f>IFERROR(VLOOKUP($D423,'1-Vereine'!$A$2:$D$87,2,FALSE),"")</f>
        <v>Wiener Ruderklub Argonauten</v>
      </c>
    </row>
    <row r="424" spans="1:5" x14ac:dyDescent="0.35">
      <c r="A424" s="95" t="s">
        <v>626</v>
      </c>
      <c r="B424" s="94">
        <v>1992</v>
      </c>
      <c r="C424" s="94" t="s">
        <v>1</v>
      </c>
      <c r="D424" s="94" t="s">
        <v>3</v>
      </c>
      <c r="E424" s="75" t="str">
        <f>IFERROR(VLOOKUP($D424,'1-Vereine'!$A$2:$D$87,2,FALSE),"")</f>
        <v>Wiener Ruderklub Argonauten</v>
      </c>
    </row>
    <row r="425" spans="1:5" x14ac:dyDescent="0.35">
      <c r="A425" s="95" t="s">
        <v>628</v>
      </c>
      <c r="B425" s="94">
        <v>1953</v>
      </c>
      <c r="C425" s="94" t="s">
        <v>1</v>
      </c>
      <c r="D425" s="94" t="s">
        <v>3</v>
      </c>
      <c r="E425" s="75" t="str">
        <f>IFERROR(VLOOKUP($D425,'1-Vereine'!$A$2:$D$87,2,FALSE),"")</f>
        <v>Wiener Ruderklub Argonauten</v>
      </c>
    </row>
    <row r="426" spans="1:5" x14ac:dyDescent="0.35">
      <c r="A426" s="95" t="s">
        <v>629</v>
      </c>
      <c r="B426" s="94">
        <v>1985</v>
      </c>
      <c r="C426" s="94" t="s">
        <v>2</v>
      </c>
      <c r="D426" s="94" t="s">
        <v>3</v>
      </c>
      <c r="E426" s="75" t="str">
        <f>IFERROR(VLOOKUP($D426,'1-Vereine'!$A$2:$D$87,2,FALSE),"")</f>
        <v>Wiener Ruderklub Argonauten</v>
      </c>
    </row>
    <row r="427" spans="1:5" x14ac:dyDescent="0.35">
      <c r="A427" s="95" t="s">
        <v>630</v>
      </c>
      <c r="B427" s="94">
        <v>2001</v>
      </c>
      <c r="C427" s="94" t="s">
        <v>1</v>
      </c>
      <c r="D427" s="94" t="s">
        <v>3</v>
      </c>
      <c r="E427" s="75" t="str">
        <f>IFERROR(VLOOKUP($D427,'1-Vereine'!$A$2:$D$87,2,FALSE),"")</f>
        <v>Wiener Ruderklub Argonauten</v>
      </c>
    </row>
    <row r="428" spans="1:5" x14ac:dyDescent="0.35">
      <c r="A428" s="95" t="s">
        <v>631</v>
      </c>
      <c r="B428" s="94">
        <v>1999</v>
      </c>
      <c r="C428" s="94" t="s">
        <v>1</v>
      </c>
      <c r="D428" s="94" t="s">
        <v>3</v>
      </c>
      <c r="E428" s="75" t="s">
        <v>444</v>
      </c>
    </row>
    <row r="429" spans="1:5" x14ac:dyDescent="0.35">
      <c r="A429" s="95" t="s">
        <v>632</v>
      </c>
      <c r="B429" s="94">
        <v>1978</v>
      </c>
      <c r="C429" s="94" t="s">
        <v>1</v>
      </c>
      <c r="D429" s="94" t="s">
        <v>3</v>
      </c>
      <c r="E429" s="75" t="str">
        <f>IFERROR(VLOOKUP($D429,'1-Vereine'!$A$2:$D$87,2,FALSE),"")</f>
        <v>Wiener Ruderklub Argonauten</v>
      </c>
    </row>
    <row r="430" spans="1:5" x14ac:dyDescent="0.35">
      <c r="A430" s="95" t="s">
        <v>633</v>
      </c>
      <c r="B430" s="94">
        <v>1990</v>
      </c>
      <c r="C430" s="94" t="s">
        <v>1</v>
      </c>
      <c r="D430" s="94" t="s">
        <v>3</v>
      </c>
      <c r="E430" s="75" t="str">
        <f>IFERROR(VLOOKUP($D430,'1-Vereine'!$A$2:$D$87,2,FALSE),"")</f>
        <v>Wiener Ruderklub Argonauten</v>
      </c>
    </row>
    <row r="431" spans="1:5" x14ac:dyDescent="0.35">
      <c r="A431" s="95" t="s">
        <v>634</v>
      </c>
      <c r="B431" s="94">
        <v>1975</v>
      </c>
      <c r="C431" s="94" t="s">
        <v>2</v>
      </c>
      <c r="D431" s="94" t="s">
        <v>3</v>
      </c>
      <c r="E431" s="75" t="str">
        <f>IFERROR(VLOOKUP($D431,'1-Vereine'!$A$2:$D$87,2,FALSE),"")</f>
        <v>Wiener Ruderklub Argonauten</v>
      </c>
    </row>
    <row r="432" spans="1:5" x14ac:dyDescent="0.35">
      <c r="A432" s="95" t="s">
        <v>635</v>
      </c>
      <c r="B432" s="94">
        <v>1960</v>
      </c>
      <c r="C432" s="94" t="s">
        <v>1</v>
      </c>
      <c r="D432" s="94" t="s">
        <v>3</v>
      </c>
      <c r="E432" s="75" t="str">
        <f>IFERROR(VLOOKUP($D432,'1-Vereine'!$A$2:$D$87,2,FALSE),"")</f>
        <v>Wiener Ruderklub Argonauten</v>
      </c>
    </row>
    <row r="433" spans="1:5" x14ac:dyDescent="0.35">
      <c r="A433" s="95" t="s">
        <v>636</v>
      </c>
      <c r="B433" s="94">
        <v>1986</v>
      </c>
      <c r="C433" s="94" t="s">
        <v>2</v>
      </c>
      <c r="D433" s="94" t="s">
        <v>3</v>
      </c>
      <c r="E433" s="75" t="str">
        <f>IFERROR(VLOOKUP($D433,'1-Vereine'!$A$2:$D$87,2,FALSE),"")</f>
        <v>Wiener Ruderklub Argonauten</v>
      </c>
    </row>
    <row r="434" spans="1:5" x14ac:dyDescent="0.35">
      <c r="A434" s="95" t="s">
        <v>637</v>
      </c>
      <c r="B434" s="94">
        <v>1992</v>
      </c>
      <c r="C434" s="94" t="s">
        <v>2</v>
      </c>
      <c r="D434" s="94" t="s">
        <v>3</v>
      </c>
      <c r="E434" s="75" t="str">
        <f>IFERROR(VLOOKUP($D434,'1-Vereine'!$A$2:$D$87,2,FALSE),"")</f>
        <v>Wiener Ruderklub Argonauten</v>
      </c>
    </row>
    <row r="435" spans="1:5" x14ac:dyDescent="0.35">
      <c r="A435" s="95" t="s">
        <v>638</v>
      </c>
      <c r="B435" s="94">
        <v>1971</v>
      </c>
      <c r="C435" s="94" t="s">
        <v>1</v>
      </c>
      <c r="D435" s="94" t="s">
        <v>3</v>
      </c>
      <c r="E435" s="75" t="str">
        <f>IFERROR(VLOOKUP($D435,'1-Vereine'!$A$2:$D$87,2,FALSE),"")</f>
        <v>Wiener Ruderklub Argonauten</v>
      </c>
    </row>
    <row r="436" spans="1:5" x14ac:dyDescent="0.35">
      <c r="A436" s="95" t="s">
        <v>639</v>
      </c>
      <c r="B436" s="94">
        <v>2002</v>
      </c>
      <c r="C436" s="94" t="s">
        <v>1</v>
      </c>
      <c r="D436" s="94" t="s">
        <v>3</v>
      </c>
      <c r="E436" s="75" t="s">
        <v>444</v>
      </c>
    </row>
    <row r="437" spans="1:5" x14ac:dyDescent="0.35">
      <c r="A437" s="95" t="s">
        <v>640</v>
      </c>
      <c r="B437" s="94">
        <v>1984</v>
      </c>
      <c r="C437" s="94" t="s">
        <v>1</v>
      </c>
      <c r="D437" s="94" t="s">
        <v>3</v>
      </c>
      <c r="E437" s="75" t="str">
        <f>IFERROR(VLOOKUP($D437,'1-Vereine'!$A$2:$D$87,2,FALSE),"")</f>
        <v>Wiener Ruderklub Argonauten</v>
      </c>
    </row>
    <row r="438" spans="1:5" x14ac:dyDescent="0.35">
      <c r="A438" s="95" t="s">
        <v>641</v>
      </c>
      <c r="B438" s="94">
        <v>1988</v>
      </c>
      <c r="C438" s="94" t="s">
        <v>1</v>
      </c>
      <c r="D438" s="94" t="s">
        <v>3</v>
      </c>
      <c r="E438" s="75" t="str">
        <f>IFERROR(VLOOKUP($D438,'1-Vereine'!$A$2:$D$87,2,FALSE),"")</f>
        <v>Wiener Ruderklub Argonauten</v>
      </c>
    </row>
    <row r="439" spans="1:5" x14ac:dyDescent="0.35">
      <c r="A439" s="95" t="s">
        <v>642</v>
      </c>
      <c r="B439" s="94">
        <v>1978</v>
      </c>
      <c r="C439" s="94" t="s">
        <v>1</v>
      </c>
      <c r="D439" s="94" t="s">
        <v>3</v>
      </c>
      <c r="E439" s="75" t="str">
        <f>IFERROR(VLOOKUP($D439,'1-Vereine'!$A$2:$D$87,2,FALSE),"")</f>
        <v>Wiener Ruderklub Argonauten</v>
      </c>
    </row>
    <row r="440" spans="1:5" x14ac:dyDescent="0.35">
      <c r="A440" s="95" t="s">
        <v>643</v>
      </c>
      <c r="B440" s="94">
        <v>1988</v>
      </c>
      <c r="C440" s="94" t="s">
        <v>1</v>
      </c>
      <c r="D440" s="94" t="s">
        <v>3</v>
      </c>
      <c r="E440" s="75" t="str">
        <f>IFERROR(VLOOKUP($D440,'1-Vereine'!$A$2:$D$87,2,FALSE),"")</f>
        <v>Wiener Ruderklub Argonauten</v>
      </c>
    </row>
    <row r="441" spans="1:5" x14ac:dyDescent="0.35">
      <c r="A441" s="95" t="s">
        <v>644</v>
      </c>
      <c r="B441" s="94">
        <v>2001</v>
      </c>
      <c r="C441" s="94" t="s">
        <v>1</v>
      </c>
      <c r="D441" s="94" t="s">
        <v>3</v>
      </c>
      <c r="E441" s="75" t="s">
        <v>444</v>
      </c>
    </row>
    <row r="442" spans="1:5" x14ac:dyDescent="0.35">
      <c r="A442" s="95" t="s">
        <v>645</v>
      </c>
      <c r="B442" s="94">
        <v>1959</v>
      </c>
      <c r="C442" s="94" t="s">
        <v>1</v>
      </c>
      <c r="D442" s="94" t="s">
        <v>3</v>
      </c>
      <c r="E442" s="75" t="str">
        <f>IFERROR(VLOOKUP($D442,'1-Vereine'!$A$2:$D$87,2,FALSE),"")</f>
        <v>Wiener Ruderklub Argonauten</v>
      </c>
    </row>
    <row r="443" spans="1:5" x14ac:dyDescent="0.35">
      <c r="A443" s="95" t="s">
        <v>646</v>
      </c>
      <c r="B443" s="94">
        <v>1977</v>
      </c>
      <c r="C443" s="94" t="s">
        <v>2</v>
      </c>
      <c r="D443" s="94" t="s">
        <v>3</v>
      </c>
      <c r="E443" s="75" t="str">
        <f>IFERROR(VLOOKUP($D443,'1-Vereine'!$A$2:$D$87,2,FALSE),"")</f>
        <v>Wiener Ruderklub Argonauten</v>
      </c>
    </row>
    <row r="444" spans="1:5" x14ac:dyDescent="0.35">
      <c r="A444" s="95" t="s">
        <v>647</v>
      </c>
      <c r="B444" s="94">
        <v>1946</v>
      </c>
      <c r="C444" s="94" t="s">
        <v>1</v>
      </c>
      <c r="D444" s="94" t="s">
        <v>3</v>
      </c>
      <c r="E444" s="75" t="str">
        <f>IFERROR(VLOOKUP($D444,'1-Vereine'!$A$2:$D$87,2,FALSE),"")</f>
        <v>Wiener Ruderklub Argonauten</v>
      </c>
    </row>
    <row r="445" spans="1:5" x14ac:dyDescent="0.35">
      <c r="A445" s="95" t="s">
        <v>648</v>
      </c>
      <c r="B445" s="94">
        <v>1946</v>
      </c>
      <c r="C445" s="94" t="s">
        <v>1</v>
      </c>
      <c r="D445" s="94" t="s">
        <v>3</v>
      </c>
      <c r="E445" s="75" t="str">
        <f>IFERROR(VLOOKUP($D445,'1-Vereine'!$A$2:$D$87,2,FALSE),"")</f>
        <v>Wiener Ruderklub Argonauten</v>
      </c>
    </row>
    <row r="446" spans="1:5" x14ac:dyDescent="0.35">
      <c r="A446" s="95" t="s">
        <v>649</v>
      </c>
      <c r="B446" s="94">
        <v>1966</v>
      </c>
      <c r="C446" s="94" t="s">
        <v>1</v>
      </c>
      <c r="D446" s="94" t="s">
        <v>3</v>
      </c>
      <c r="E446" s="75" t="str">
        <f>IFERROR(VLOOKUP($D446,'1-Vereine'!$A$2:$D$87,2,FALSE),"")</f>
        <v>Wiener Ruderklub Argonauten</v>
      </c>
    </row>
    <row r="447" spans="1:5" x14ac:dyDescent="0.35">
      <c r="A447" s="95" t="s">
        <v>650</v>
      </c>
      <c r="B447" s="94">
        <v>1968</v>
      </c>
      <c r="C447" s="94" t="s">
        <v>1</v>
      </c>
      <c r="D447" s="94" t="s">
        <v>3</v>
      </c>
      <c r="E447" s="75" t="str">
        <f>IFERROR(VLOOKUP($D447,'1-Vereine'!$A$2:$D$87,2,FALSE),"")</f>
        <v>Wiener Ruderklub Argonauten</v>
      </c>
    </row>
    <row r="448" spans="1:5" x14ac:dyDescent="0.35">
      <c r="A448" s="95" t="s">
        <v>651</v>
      </c>
      <c r="B448" s="94">
        <v>1957</v>
      </c>
      <c r="C448" s="94" t="s">
        <v>2</v>
      </c>
      <c r="D448" s="94" t="s">
        <v>3</v>
      </c>
      <c r="E448" s="75" t="str">
        <f>IFERROR(VLOOKUP($D448,'1-Vereine'!$A$2:$D$87,2,FALSE),"")</f>
        <v>Wiener Ruderklub Argonauten</v>
      </c>
    </row>
    <row r="449" spans="1:5" x14ac:dyDescent="0.35">
      <c r="A449" s="95" t="s">
        <v>652</v>
      </c>
      <c r="B449" s="94">
        <v>1987</v>
      </c>
      <c r="C449" s="94" t="s">
        <v>1</v>
      </c>
      <c r="D449" s="94" t="s">
        <v>3</v>
      </c>
      <c r="E449" s="75" t="str">
        <f>IFERROR(VLOOKUP($D449,'1-Vereine'!$A$2:$D$87,2,FALSE),"")</f>
        <v>Wiener Ruderklub Argonauten</v>
      </c>
    </row>
    <row r="450" spans="1:5" x14ac:dyDescent="0.35">
      <c r="A450" s="95" t="s">
        <v>653</v>
      </c>
      <c r="B450" s="94">
        <v>1985</v>
      </c>
      <c r="C450" s="94" t="s">
        <v>1</v>
      </c>
      <c r="D450" s="94" t="s">
        <v>447</v>
      </c>
      <c r="E450" s="75" t="str">
        <f>IFERROR(VLOOKUP($D450,'1-Vereine'!$A$2:$D$87,2,FALSE),"")</f>
        <v>Wiener Ruderverein "Austria"</v>
      </c>
    </row>
    <row r="451" spans="1:5" x14ac:dyDescent="0.35">
      <c r="A451" s="95" t="s">
        <v>654</v>
      </c>
      <c r="B451" s="94">
        <v>1984</v>
      </c>
      <c r="C451" s="94" t="s">
        <v>2</v>
      </c>
      <c r="D451" s="94" t="s">
        <v>447</v>
      </c>
      <c r="E451" s="75" t="str">
        <f>IFERROR(VLOOKUP($D451,'1-Vereine'!$A$2:$D$87,2,FALSE),"")</f>
        <v>Wiener Ruderverein "Austria"</v>
      </c>
    </row>
    <row r="452" spans="1:5" x14ac:dyDescent="0.35">
      <c r="A452" s="95" t="s">
        <v>655</v>
      </c>
      <c r="B452" s="94">
        <v>1995</v>
      </c>
      <c r="C452" s="94" t="s">
        <v>2</v>
      </c>
      <c r="D452" s="94" t="s">
        <v>447</v>
      </c>
      <c r="E452" s="75" t="str">
        <f>IFERROR(VLOOKUP($D452,'1-Vereine'!$A$2:$D$87,2,FALSE),"")</f>
        <v>Wiener Ruderverein "Austria"</v>
      </c>
    </row>
    <row r="453" spans="1:5" x14ac:dyDescent="0.35">
      <c r="A453" s="95" t="s">
        <v>656</v>
      </c>
      <c r="B453" s="94">
        <v>1975</v>
      </c>
      <c r="C453" s="94" t="s">
        <v>1</v>
      </c>
      <c r="D453" s="94" t="s">
        <v>447</v>
      </c>
      <c r="E453" s="75" t="str">
        <f>IFERROR(VLOOKUP($D453,'1-Vereine'!$A$2:$D$87,2,FALSE),"")</f>
        <v>Wiener Ruderverein "Austria"</v>
      </c>
    </row>
    <row r="454" spans="1:5" x14ac:dyDescent="0.35">
      <c r="A454" s="95" t="s">
        <v>657</v>
      </c>
      <c r="B454" s="94">
        <v>1980</v>
      </c>
      <c r="C454" s="94" t="s">
        <v>1</v>
      </c>
      <c r="D454" s="94" t="s">
        <v>447</v>
      </c>
      <c r="E454" s="75" t="str">
        <f>IFERROR(VLOOKUP($D454,'1-Vereine'!$A$2:$D$87,2,FALSE),"")</f>
        <v>Wiener Ruderverein "Austria"</v>
      </c>
    </row>
    <row r="455" spans="1:5" x14ac:dyDescent="0.35">
      <c r="A455" s="95" t="s">
        <v>658</v>
      </c>
      <c r="B455" s="94">
        <v>1985</v>
      </c>
      <c r="C455" s="94" t="s">
        <v>2</v>
      </c>
      <c r="D455" s="94" t="s">
        <v>447</v>
      </c>
      <c r="E455" s="75" t="str">
        <f>IFERROR(VLOOKUP($D455,'1-Vereine'!$A$2:$D$87,2,FALSE),"")</f>
        <v>Wiener Ruderverein "Austria"</v>
      </c>
    </row>
    <row r="456" spans="1:5" x14ac:dyDescent="0.35">
      <c r="A456" s="95" t="s">
        <v>659</v>
      </c>
      <c r="B456" s="94">
        <v>1985</v>
      </c>
      <c r="C456" s="94" t="s">
        <v>1</v>
      </c>
      <c r="D456" s="94" t="s">
        <v>447</v>
      </c>
      <c r="E456" s="75" t="str">
        <f>IFERROR(VLOOKUP($D456,'1-Vereine'!$A$2:$D$87,2,FALSE),"")</f>
        <v>Wiener Ruderverein "Austria"</v>
      </c>
    </row>
    <row r="457" spans="1:5" x14ac:dyDescent="0.35">
      <c r="A457" s="95" t="s">
        <v>660</v>
      </c>
      <c r="B457" s="94">
        <v>1939</v>
      </c>
      <c r="C457" s="94" t="s">
        <v>1</v>
      </c>
      <c r="D457" s="94" t="s">
        <v>447</v>
      </c>
      <c r="E457" s="75" t="str">
        <f>IFERROR(VLOOKUP($D457,'1-Vereine'!$A$2:$D$87,2,FALSE),"")</f>
        <v>Wiener Ruderverein "Austria"</v>
      </c>
    </row>
    <row r="458" spans="1:5" x14ac:dyDescent="0.35">
      <c r="A458" s="95" t="s">
        <v>661</v>
      </c>
      <c r="B458" s="94">
        <v>1985</v>
      </c>
      <c r="C458" s="94" t="s">
        <v>2</v>
      </c>
      <c r="D458" s="94" t="s">
        <v>447</v>
      </c>
      <c r="E458" s="75" t="str">
        <f>IFERROR(VLOOKUP($D458,'1-Vereine'!$A$2:$D$87,2,FALSE),"")</f>
        <v>Wiener Ruderverein "Austria"</v>
      </c>
    </row>
    <row r="459" spans="1:5" x14ac:dyDescent="0.35">
      <c r="A459" s="95" t="s">
        <v>662</v>
      </c>
      <c r="B459" s="94">
        <v>1956</v>
      </c>
      <c r="C459" s="94" t="s">
        <v>1</v>
      </c>
      <c r="D459" s="94" t="s">
        <v>447</v>
      </c>
      <c r="E459" s="75" t="str">
        <f>IFERROR(VLOOKUP($D459,'1-Vereine'!$A$2:$D$87,2,FALSE),"")</f>
        <v>Wiener Ruderverein "Austria"</v>
      </c>
    </row>
    <row r="460" spans="1:5" x14ac:dyDescent="0.35">
      <c r="A460" s="95" t="s">
        <v>663</v>
      </c>
      <c r="B460" s="94">
        <v>1980</v>
      </c>
      <c r="C460" s="94" t="s">
        <v>1</v>
      </c>
      <c r="D460" s="94" t="s">
        <v>447</v>
      </c>
      <c r="E460" s="75" t="str">
        <f>IFERROR(VLOOKUP($D460,'1-Vereine'!$A$2:$D$87,2,FALSE),"")</f>
        <v>Wiener Ruderverein "Austria"</v>
      </c>
    </row>
    <row r="461" spans="1:5" x14ac:dyDescent="0.35">
      <c r="A461" s="95" t="s">
        <v>664</v>
      </c>
      <c r="B461" s="94">
        <v>1975</v>
      </c>
      <c r="C461" s="94" t="s">
        <v>1</v>
      </c>
      <c r="D461" s="94" t="s">
        <v>447</v>
      </c>
      <c r="E461" s="75" t="str">
        <f>IFERROR(VLOOKUP($D461,'1-Vereine'!$A$2:$D$87,2,FALSE),"")</f>
        <v>Wiener Ruderverein "Austria"</v>
      </c>
    </row>
    <row r="462" spans="1:5" x14ac:dyDescent="0.35">
      <c r="A462" s="95" t="s">
        <v>665</v>
      </c>
      <c r="B462" s="94">
        <v>1988</v>
      </c>
      <c r="C462" s="94" t="s">
        <v>2</v>
      </c>
      <c r="D462" s="94" t="s">
        <v>447</v>
      </c>
      <c r="E462" s="75" t="str">
        <f>IFERROR(VLOOKUP($D462,'1-Vereine'!$A$2:$D$87,2,FALSE),"")</f>
        <v>Wiener Ruderverein "Austria"</v>
      </c>
    </row>
    <row r="463" spans="1:5" x14ac:dyDescent="0.35">
      <c r="A463" s="95" t="s">
        <v>666</v>
      </c>
      <c r="B463" s="94">
        <v>1988</v>
      </c>
      <c r="C463" s="94" t="s">
        <v>2</v>
      </c>
      <c r="D463" s="94" t="s">
        <v>447</v>
      </c>
      <c r="E463" s="75" t="str">
        <f>IFERROR(VLOOKUP($D463,'1-Vereine'!$A$2:$D$87,2,FALSE),"")</f>
        <v>Wiener Ruderverein "Austria"</v>
      </c>
    </row>
    <row r="464" spans="1:5" x14ac:dyDescent="0.35">
      <c r="A464" s="95" t="s">
        <v>667</v>
      </c>
      <c r="B464" s="94">
        <v>1964</v>
      </c>
      <c r="C464" s="94" t="s">
        <v>1</v>
      </c>
      <c r="D464" s="94" t="s">
        <v>447</v>
      </c>
      <c r="E464" s="75" t="str">
        <f>IFERROR(VLOOKUP($D464,'1-Vereine'!$A$2:$D$87,2,FALSE),"")</f>
        <v>Wiener Ruderverein "Austria"</v>
      </c>
    </row>
    <row r="465" spans="1:5" x14ac:dyDescent="0.35">
      <c r="A465" s="95" t="s">
        <v>668</v>
      </c>
      <c r="B465" s="94">
        <v>1978</v>
      </c>
      <c r="C465" s="94" t="s">
        <v>1</v>
      </c>
      <c r="D465" s="94" t="s">
        <v>447</v>
      </c>
      <c r="E465" s="75" t="str">
        <f>IFERROR(VLOOKUP($D465,'1-Vereine'!$A$2:$D$87,2,FALSE),"")</f>
        <v>Wiener Ruderverein "Austria"</v>
      </c>
    </row>
    <row r="466" spans="1:5" x14ac:dyDescent="0.35">
      <c r="A466" s="95" t="s">
        <v>669</v>
      </c>
      <c r="B466" s="94">
        <v>1965</v>
      </c>
      <c r="C466" s="94" t="s">
        <v>1</v>
      </c>
      <c r="D466" s="94" t="s">
        <v>447</v>
      </c>
      <c r="E466" s="75" t="str">
        <f>IFERROR(VLOOKUP($D466,'1-Vereine'!$A$2:$D$87,2,FALSE),"")</f>
        <v>Wiener Ruderverein "Austria"</v>
      </c>
    </row>
    <row r="467" spans="1:5" x14ac:dyDescent="0.35">
      <c r="A467" s="95" t="s">
        <v>670</v>
      </c>
      <c r="B467" s="94">
        <v>1973</v>
      </c>
      <c r="C467" s="94" t="s">
        <v>2</v>
      </c>
      <c r="D467" s="94" t="s">
        <v>447</v>
      </c>
      <c r="E467" s="75" t="str">
        <f>IFERROR(VLOOKUP($D467,'1-Vereine'!$A$2:$D$87,2,FALSE),"")</f>
        <v>Wiener Ruderverein "Austria"</v>
      </c>
    </row>
    <row r="468" spans="1:5" x14ac:dyDescent="0.35">
      <c r="A468" s="95" t="s">
        <v>671</v>
      </c>
      <c r="B468" s="94">
        <v>1980</v>
      </c>
      <c r="C468" s="94" t="s">
        <v>2</v>
      </c>
      <c r="D468" s="94" t="s">
        <v>447</v>
      </c>
      <c r="E468" s="75" t="str">
        <f>IFERROR(VLOOKUP($D468,'1-Vereine'!$A$2:$D$87,2,FALSE),"")</f>
        <v>Wiener Ruderverein "Austria"</v>
      </c>
    </row>
    <row r="469" spans="1:5" x14ac:dyDescent="0.35">
      <c r="A469" s="95" t="s">
        <v>672</v>
      </c>
      <c r="B469" s="94">
        <v>1984</v>
      </c>
      <c r="C469" s="94" t="s">
        <v>1</v>
      </c>
      <c r="D469" s="94" t="s">
        <v>447</v>
      </c>
      <c r="E469" s="75" t="str">
        <f>IFERROR(VLOOKUP($D469,'1-Vereine'!$A$2:$D$87,2,FALSE),"")</f>
        <v>Wiener Ruderverein "Austria"</v>
      </c>
    </row>
    <row r="470" spans="1:5" x14ac:dyDescent="0.35">
      <c r="A470" s="95" t="s">
        <v>673</v>
      </c>
      <c r="B470" s="94">
        <v>1967</v>
      </c>
      <c r="C470" s="94" t="s">
        <v>2</v>
      </c>
      <c r="D470" s="94" t="s">
        <v>447</v>
      </c>
      <c r="E470" s="75" t="str">
        <f>IFERROR(VLOOKUP($D470,'1-Vereine'!$A$2:$D$87,2,FALSE),"")</f>
        <v>Wiener Ruderverein "Austria"</v>
      </c>
    </row>
    <row r="471" spans="1:5" x14ac:dyDescent="0.35">
      <c r="A471" s="95" t="s">
        <v>674</v>
      </c>
      <c r="B471" s="94">
        <v>1970</v>
      </c>
      <c r="C471" s="94" t="s">
        <v>2</v>
      </c>
      <c r="D471" s="94" t="s">
        <v>447</v>
      </c>
      <c r="E471" s="75" t="str">
        <f>IFERROR(VLOOKUP($D471,'1-Vereine'!$A$2:$D$87,2,FALSE),"")</f>
        <v>Wiener Ruderverein "Austria"</v>
      </c>
    </row>
    <row r="472" spans="1:5" x14ac:dyDescent="0.35">
      <c r="A472" s="95" t="s">
        <v>702</v>
      </c>
      <c r="B472" s="94">
        <v>1988</v>
      </c>
      <c r="C472" s="94" t="s">
        <v>2</v>
      </c>
      <c r="D472" s="94" t="s">
        <v>451</v>
      </c>
      <c r="E472" s="75" t="str">
        <f>IFERROR(VLOOKUP($D472,'1-Vereine'!$A$2:$D$87,2,FALSE),"")</f>
        <v>Wiener Ruderverein Donauhort</v>
      </c>
    </row>
    <row r="473" spans="1:5" x14ac:dyDescent="0.35">
      <c r="A473" s="95" t="s">
        <v>703</v>
      </c>
      <c r="B473" s="94">
        <v>1971</v>
      </c>
      <c r="C473" s="94" t="s">
        <v>2</v>
      </c>
      <c r="D473" s="94" t="s">
        <v>451</v>
      </c>
      <c r="E473" s="75" t="s">
        <v>452</v>
      </c>
    </row>
    <row r="474" spans="1:5" x14ac:dyDescent="0.35">
      <c r="A474" s="95" t="s">
        <v>704</v>
      </c>
      <c r="B474" s="94">
        <v>1982</v>
      </c>
      <c r="C474" s="94" t="s">
        <v>1</v>
      </c>
      <c r="D474" s="94" t="s">
        <v>451</v>
      </c>
      <c r="E474" s="75" t="str">
        <f>IFERROR(VLOOKUP($D474,'1-Vereine'!$A$2:$D$87,2,FALSE),"")</f>
        <v>Wiener Ruderverein Donauhort</v>
      </c>
    </row>
    <row r="475" spans="1:5" x14ac:dyDescent="0.35">
      <c r="A475" s="95" t="s">
        <v>705</v>
      </c>
      <c r="B475" s="94">
        <v>1968</v>
      </c>
      <c r="C475" s="94" t="s">
        <v>2</v>
      </c>
      <c r="D475" s="94" t="s">
        <v>451</v>
      </c>
      <c r="E475" s="75" t="str">
        <f>IFERROR(VLOOKUP($D475,'1-Vereine'!$A$2:$D$87,2,FALSE),"")</f>
        <v>Wiener Ruderverein Donauhort</v>
      </c>
    </row>
    <row r="476" spans="1:5" x14ac:dyDescent="0.35">
      <c r="A476" s="95" t="s">
        <v>706</v>
      </c>
      <c r="B476" s="94">
        <v>1970</v>
      </c>
      <c r="C476" s="94" t="s">
        <v>2</v>
      </c>
      <c r="D476" s="94" t="s">
        <v>451</v>
      </c>
      <c r="E476" s="75" t="str">
        <f>IFERROR(VLOOKUP($D476,'1-Vereine'!$A$2:$D$87,2,FALSE),"")</f>
        <v>Wiener Ruderverein Donauhort</v>
      </c>
    </row>
    <row r="477" spans="1:5" x14ac:dyDescent="0.35">
      <c r="A477" s="95" t="s">
        <v>707</v>
      </c>
      <c r="B477" s="94">
        <v>1979</v>
      </c>
      <c r="C477" s="94" t="s">
        <v>1</v>
      </c>
      <c r="D477" s="94" t="s">
        <v>451</v>
      </c>
      <c r="E477" s="75" t="str">
        <f>IFERROR(VLOOKUP($D477,'1-Vereine'!$A$2:$D$87,2,FALSE),"")</f>
        <v>Wiener Ruderverein Donauhort</v>
      </c>
    </row>
    <row r="478" spans="1:5" x14ac:dyDescent="0.35">
      <c r="A478" s="95" t="s">
        <v>708</v>
      </c>
      <c r="B478" s="94">
        <v>1990</v>
      </c>
      <c r="C478" s="94" t="s">
        <v>1</v>
      </c>
      <c r="D478" s="94" t="s">
        <v>451</v>
      </c>
      <c r="E478" s="75" t="str">
        <f>IFERROR(VLOOKUP($D478,'1-Vereine'!$A$2:$D$87,2,FALSE),"")</f>
        <v>Wiener Ruderverein Donauhort</v>
      </c>
    </row>
    <row r="479" spans="1:5" x14ac:dyDescent="0.35">
      <c r="A479" s="95" t="s">
        <v>709</v>
      </c>
      <c r="B479" s="94">
        <v>1990</v>
      </c>
      <c r="C479" s="94" t="s">
        <v>2</v>
      </c>
      <c r="D479" s="94" t="s">
        <v>451</v>
      </c>
      <c r="E479" s="75" t="str">
        <f>IFERROR(VLOOKUP($D479,'1-Vereine'!$A$2:$D$87,2,FALSE),"")</f>
        <v>Wiener Ruderverein Donauhort</v>
      </c>
    </row>
    <row r="480" spans="1:5" x14ac:dyDescent="0.35">
      <c r="A480" s="95" t="s">
        <v>710</v>
      </c>
      <c r="B480" s="94">
        <v>1940</v>
      </c>
      <c r="C480" s="94" t="s">
        <v>1</v>
      </c>
      <c r="D480" s="94" t="s">
        <v>451</v>
      </c>
      <c r="E480" s="75" t="str">
        <f>IFERROR(VLOOKUP($D480,'1-Vereine'!$A$2:$D$87,2,FALSE),"")</f>
        <v>Wiener Ruderverein Donauhort</v>
      </c>
    </row>
    <row r="481" spans="1:5" x14ac:dyDescent="0.35">
      <c r="A481" s="95" t="s">
        <v>711</v>
      </c>
      <c r="B481" s="94">
        <v>1986</v>
      </c>
      <c r="C481" s="94" t="s">
        <v>1</v>
      </c>
      <c r="D481" s="94" t="s">
        <v>451</v>
      </c>
      <c r="E481" s="75" t="str">
        <f>IFERROR(VLOOKUP($D481,'1-Vereine'!$A$2:$D$87,2,FALSE),"")</f>
        <v>Wiener Ruderverein Donauhort</v>
      </c>
    </row>
    <row r="482" spans="1:5" x14ac:dyDescent="0.35">
      <c r="A482" s="95" t="s">
        <v>783</v>
      </c>
      <c r="B482" s="94">
        <v>1967</v>
      </c>
      <c r="C482" s="94" t="s">
        <v>2</v>
      </c>
      <c r="D482" s="94" t="s">
        <v>455</v>
      </c>
      <c r="E482" s="75" t="str">
        <f>IFERROR(VLOOKUP($D482,'1-Vereine'!$A$2:$D$87,2,FALSE),"")</f>
        <v>Wiener Ruderverein Ellida</v>
      </c>
    </row>
    <row r="483" spans="1:5" x14ac:dyDescent="0.35">
      <c r="A483" s="95" t="s">
        <v>784</v>
      </c>
      <c r="B483" s="94">
        <v>1969</v>
      </c>
      <c r="C483" s="94" t="s">
        <v>2</v>
      </c>
      <c r="D483" s="94" t="s">
        <v>455</v>
      </c>
      <c r="E483" s="75" t="str">
        <f>IFERROR(VLOOKUP($D483,'1-Vereine'!$A$2:$D$87,2,FALSE),"")</f>
        <v>Wiener Ruderverein Ellida</v>
      </c>
    </row>
    <row r="484" spans="1:5" x14ac:dyDescent="0.35">
      <c r="A484" s="95" t="s">
        <v>785</v>
      </c>
      <c r="B484" s="94">
        <v>1960</v>
      </c>
      <c r="C484" s="94" t="s">
        <v>2</v>
      </c>
      <c r="D484" s="94" t="s">
        <v>455</v>
      </c>
      <c r="E484" s="75" t="str">
        <f>IFERROR(VLOOKUP($D484,'1-Vereine'!$A$2:$D$87,2,FALSE),"")</f>
        <v>Wiener Ruderverein Ellida</v>
      </c>
    </row>
    <row r="485" spans="1:5" x14ac:dyDescent="0.35">
      <c r="A485" s="95" t="s">
        <v>786</v>
      </c>
      <c r="B485" s="94">
        <v>1955</v>
      </c>
      <c r="C485" s="94" t="s">
        <v>1</v>
      </c>
      <c r="D485" s="94" t="s">
        <v>455</v>
      </c>
      <c r="E485" s="75" t="str">
        <f>IFERROR(VLOOKUP($D485,'1-Vereine'!$A$2:$D$87,2,FALSE),"")</f>
        <v>Wiener Ruderverein Ellida</v>
      </c>
    </row>
    <row r="486" spans="1:5" x14ac:dyDescent="0.35">
      <c r="A486" s="95" t="s">
        <v>787</v>
      </c>
      <c r="B486" s="94">
        <v>1963</v>
      </c>
      <c r="C486" s="94" t="s">
        <v>1</v>
      </c>
      <c r="D486" s="94" t="s">
        <v>455</v>
      </c>
      <c r="E486" s="75" t="str">
        <f>IFERROR(VLOOKUP($D486,'1-Vereine'!$A$2:$D$87,2,FALSE),"")</f>
        <v>Wiener Ruderverein Ellida</v>
      </c>
    </row>
    <row r="487" spans="1:5" x14ac:dyDescent="0.35">
      <c r="A487" s="95" t="s">
        <v>788</v>
      </c>
      <c r="B487" s="94">
        <v>1955</v>
      </c>
      <c r="C487" s="94" t="s">
        <v>1</v>
      </c>
      <c r="D487" s="94" t="s">
        <v>455</v>
      </c>
      <c r="E487" s="75" t="str">
        <f>IFERROR(VLOOKUP($D487,'1-Vereine'!$A$2:$D$87,2,FALSE),"")</f>
        <v>Wiener Ruderverein Ellida</v>
      </c>
    </row>
    <row r="488" spans="1:5" x14ac:dyDescent="0.35">
      <c r="A488" s="95" t="s">
        <v>789</v>
      </c>
      <c r="B488" s="94">
        <v>1978</v>
      </c>
      <c r="C488" s="94" t="s">
        <v>2</v>
      </c>
      <c r="D488" s="94" t="s">
        <v>455</v>
      </c>
      <c r="E488" s="75" t="str">
        <f>IFERROR(VLOOKUP($D488,'1-Vereine'!$A$2:$D$87,2,FALSE),"")</f>
        <v>Wiener Ruderverein Ellida</v>
      </c>
    </row>
    <row r="489" spans="1:5" x14ac:dyDescent="0.35">
      <c r="A489" s="95" t="s">
        <v>790</v>
      </c>
      <c r="B489" s="94">
        <v>1981</v>
      </c>
      <c r="C489" s="94" t="s">
        <v>2</v>
      </c>
      <c r="D489" s="94" t="s">
        <v>455</v>
      </c>
      <c r="E489" s="75" t="str">
        <f>IFERROR(VLOOKUP($D489,'1-Vereine'!$A$2:$D$87,2,FALSE),"")</f>
        <v>Wiener Ruderverein Ellida</v>
      </c>
    </row>
    <row r="490" spans="1:5" x14ac:dyDescent="0.35">
      <c r="A490" s="95" t="s">
        <v>791</v>
      </c>
      <c r="B490" s="94">
        <v>1963</v>
      </c>
      <c r="C490" s="94" t="s">
        <v>1</v>
      </c>
      <c r="D490" s="94" t="s">
        <v>455</v>
      </c>
      <c r="E490" s="75" t="str">
        <f>IFERROR(VLOOKUP($D490,'1-Vereine'!$A$2:$D$87,2,FALSE),"")</f>
        <v>Wiener Ruderverein Ellida</v>
      </c>
    </row>
    <row r="491" spans="1:5" x14ac:dyDescent="0.35">
      <c r="A491" s="95" t="s">
        <v>792</v>
      </c>
      <c r="B491" s="94">
        <v>1977</v>
      </c>
      <c r="C491" s="94" t="s">
        <v>1</v>
      </c>
      <c r="D491" s="94" t="s">
        <v>455</v>
      </c>
      <c r="E491" s="75" t="s">
        <v>456</v>
      </c>
    </row>
    <row r="492" spans="1:5" x14ac:dyDescent="0.35">
      <c r="A492" s="95" t="s">
        <v>793</v>
      </c>
      <c r="B492" s="94">
        <v>1964</v>
      </c>
      <c r="C492" s="94" t="s">
        <v>2</v>
      </c>
      <c r="D492" s="94" t="s">
        <v>455</v>
      </c>
      <c r="E492" s="75" t="str">
        <f>IFERROR(VLOOKUP($D492,'1-Vereine'!$A$2:$D$87,2,FALSE),"")</f>
        <v>Wiener Ruderverein Ellida</v>
      </c>
    </row>
    <row r="493" spans="1:5" x14ac:dyDescent="0.35">
      <c r="A493" s="95" t="s">
        <v>794</v>
      </c>
      <c r="B493" s="94">
        <v>1955</v>
      </c>
      <c r="C493" s="94" t="s">
        <v>1</v>
      </c>
      <c r="D493" s="94" t="s">
        <v>455</v>
      </c>
      <c r="E493" s="75" t="str">
        <f>IFERROR(VLOOKUP($D493,'1-Vereine'!$A$2:$D$87,2,FALSE),"")</f>
        <v>Wiener Ruderverein Ellida</v>
      </c>
    </row>
    <row r="494" spans="1:5" x14ac:dyDescent="0.35">
      <c r="A494" s="95" t="s">
        <v>795</v>
      </c>
      <c r="B494" s="94">
        <v>1988</v>
      </c>
      <c r="C494" s="94" t="s">
        <v>2</v>
      </c>
      <c r="D494" s="94" t="s">
        <v>455</v>
      </c>
      <c r="E494" s="75" t="str">
        <f>IFERROR(VLOOKUP($D494,'1-Vereine'!$A$2:$D$87,2,FALSE),"")</f>
        <v>Wiener Ruderverein Ellida</v>
      </c>
    </row>
    <row r="495" spans="1:5" x14ac:dyDescent="0.35">
      <c r="A495" s="95" t="s">
        <v>796</v>
      </c>
      <c r="B495" s="94">
        <v>1967</v>
      </c>
      <c r="C495" s="94" t="s">
        <v>1</v>
      </c>
      <c r="D495" s="94" t="s">
        <v>455</v>
      </c>
      <c r="E495" s="75" t="str">
        <f>IFERROR(VLOOKUP($D495,'1-Vereine'!$A$2:$D$87,2,FALSE),"")</f>
        <v>Wiener Ruderverein Ellida</v>
      </c>
    </row>
    <row r="496" spans="1:5" x14ac:dyDescent="0.35">
      <c r="A496" s="95" t="s">
        <v>1075</v>
      </c>
      <c r="B496" s="94">
        <v>1960</v>
      </c>
      <c r="C496" s="94" t="s">
        <v>1</v>
      </c>
      <c r="D496" s="94" t="s">
        <v>461</v>
      </c>
      <c r="E496" s="75" t="str">
        <f>IFERROR(VLOOKUP($D496,'1-Vereine'!$A$2:$D$87,2,FALSE),"")</f>
        <v>Wiener-Ruder-Club Pirat</v>
      </c>
    </row>
    <row r="497" spans="1:5" x14ac:dyDescent="0.35">
      <c r="A497" s="95" t="s">
        <v>1004</v>
      </c>
      <c r="B497" s="94">
        <v>1938</v>
      </c>
      <c r="C497" s="94" t="s">
        <v>1</v>
      </c>
      <c r="D497" s="94" t="s">
        <v>461</v>
      </c>
      <c r="E497" s="75" t="str">
        <f>IFERROR(VLOOKUP($D497,'1-Vereine'!$A$2:$D$87,2,FALSE),"")</f>
        <v>Wiener-Ruder-Club Pirat</v>
      </c>
    </row>
    <row r="498" spans="1:5" x14ac:dyDescent="0.35">
      <c r="A498" s="95" t="s">
        <v>1005</v>
      </c>
      <c r="B498" s="94">
        <v>1956</v>
      </c>
      <c r="C498" s="94" t="s">
        <v>2</v>
      </c>
      <c r="D498" s="94" t="s">
        <v>461</v>
      </c>
      <c r="E498" s="75" t="str">
        <f>IFERROR(VLOOKUP($D498,'1-Vereine'!$A$2:$D$87,2,FALSE),"")</f>
        <v>Wiener-Ruder-Club Pirat</v>
      </c>
    </row>
    <row r="499" spans="1:5" x14ac:dyDescent="0.35">
      <c r="A499" s="95" t="s">
        <v>1006</v>
      </c>
      <c r="B499" s="94">
        <v>1981</v>
      </c>
      <c r="C499" s="94" t="s">
        <v>2</v>
      </c>
      <c r="D499" s="94" t="s">
        <v>461</v>
      </c>
      <c r="E499" s="75" t="str">
        <f>IFERROR(VLOOKUP($D499,'1-Vereine'!$A$2:$D$87,2,FALSE),"")</f>
        <v>Wiener-Ruder-Club Pirat</v>
      </c>
    </row>
    <row r="500" spans="1:5" x14ac:dyDescent="0.35">
      <c r="A500" s="95" t="s">
        <v>1007</v>
      </c>
      <c r="B500" s="94">
        <v>1998</v>
      </c>
      <c r="C500" s="94" t="s">
        <v>1</v>
      </c>
      <c r="D500" s="94" t="s">
        <v>461</v>
      </c>
      <c r="E500" s="75" t="str">
        <f>IFERROR(VLOOKUP($D500,'1-Vereine'!$A$2:$D$87,2,FALSE),"")</f>
        <v>Wiener-Ruder-Club Pirat</v>
      </c>
    </row>
    <row r="501" spans="1:5" x14ac:dyDescent="0.35">
      <c r="A501" s="95" t="s">
        <v>1008</v>
      </c>
      <c r="B501" s="94">
        <v>1973</v>
      </c>
      <c r="C501" s="94" t="s">
        <v>1</v>
      </c>
      <c r="D501" s="94" t="s">
        <v>461</v>
      </c>
      <c r="E501" s="75" t="str">
        <f>IFERROR(VLOOKUP($D501,'1-Vereine'!$A$2:$D$87,2,FALSE),"")</f>
        <v>Wiener-Ruder-Club Pirat</v>
      </c>
    </row>
    <row r="502" spans="1:5" x14ac:dyDescent="0.35">
      <c r="A502" s="95" t="s">
        <v>1009</v>
      </c>
      <c r="B502" s="94">
        <v>1999</v>
      </c>
      <c r="C502" s="94" t="s">
        <v>1</v>
      </c>
      <c r="D502" s="94" t="s">
        <v>461</v>
      </c>
      <c r="E502" s="75" t="str">
        <f>IFERROR(VLOOKUP($D502,'1-Vereine'!$A$2:$D$87,2,FALSE),"")</f>
        <v>Wiener-Ruder-Club Pirat</v>
      </c>
    </row>
    <row r="503" spans="1:5" x14ac:dyDescent="0.35">
      <c r="A503" s="95" t="s">
        <v>1010</v>
      </c>
      <c r="B503" s="94">
        <v>1998</v>
      </c>
      <c r="C503" s="94" t="s">
        <v>1</v>
      </c>
      <c r="D503" s="94" t="s">
        <v>461</v>
      </c>
      <c r="E503" s="75" t="s">
        <v>462</v>
      </c>
    </row>
    <row r="504" spans="1:5" x14ac:dyDescent="0.35">
      <c r="A504" s="95" t="s">
        <v>1011</v>
      </c>
      <c r="B504" s="94">
        <v>1999</v>
      </c>
      <c r="C504" s="94" t="s">
        <v>1</v>
      </c>
      <c r="D504" s="94" t="s">
        <v>461</v>
      </c>
      <c r="E504" s="75" t="str">
        <f>IFERROR(VLOOKUP($D504,'1-Vereine'!$A$2:$D$87,2,FALSE),"")</f>
        <v>Wiener-Ruder-Club Pirat</v>
      </c>
    </row>
    <row r="505" spans="1:5" x14ac:dyDescent="0.35">
      <c r="A505" s="95" t="s">
        <v>1012</v>
      </c>
      <c r="B505" s="94">
        <v>1966</v>
      </c>
      <c r="C505" s="94" t="s">
        <v>2</v>
      </c>
      <c r="D505" s="94" t="s">
        <v>461</v>
      </c>
      <c r="E505" s="75" t="str">
        <f>IFERROR(VLOOKUP($D505,'1-Vereine'!$A$2:$D$87,2,FALSE),"")</f>
        <v>Wiener-Ruder-Club Pirat</v>
      </c>
    </row>
    <row r="506" spans="1:5" x14ac:dyDescent="0.35">
      <c r="A506" s="95" t="s">
        <v>1013</v>
      </c>
      <c r="B506" s="94">
        <v>1990</v>
      </c>
      <c r="C506" s="94" t="s">
        <v>1</v>
      </c>
      <c r="D506" s="94" t="s">
        <v>461</v>
      </c>
      <c r="E506" s="75" t="str">
        <f>IFERROR(VLOOKUP($D506,'1-Vereine'!$A$2:$D$87,2,FALSE),"")</f>
        <v>Wiener-Ruder-Club Pirat</v>
      </c>
    </row>
    <row r="507" spans="1:5" x14ac:dyDescent="0.35">
      <c r="A507" s="95" t="s">
        <v>1014</v>
      </c>
      <c r="B507" s="94">
        <v>1967</v>
      </c>
      <c r="C507" s="94" t="s">
        <v>1</v>
      </c>
      <c r="D507" s="94" t="s">
        <v>461</v>
      </c>
      <c r="E507" s="75" t="str">
        <f>IFERROR(VLOOKUP($D507,'1-Vereine'!$A$2:$D$87,2,FALSE),"")</f>
        <v>Wiener-Ruder-Club Pirat</v>
      </c>
    </row>
    <row r="508" spans="1:5" x14ac:dyDescent="0.35">
      <c r="A508" s="95" t="s">
        <v>1015</v>
      </c>
      <c r="B508" s="94">
        <v>1948</v>
      </c>
      <c r="C508" s="94" t="s">
        <v>1</v>
      </c>
      <c r="D508" s="94" t="s">
        <v>461</v>
      </c>
      <c r="E508" s="75" t="str">
        <f>IFERROR(VLOOKUP($D508,'1-Vereine'!$A$2:$D$87,2,FALSE),"")</f>
        <v>Wiener-Ruder-Club Pirat</v>
      </c>
    </row>
    <row r="509" spans="1:5" x14ac:dyDescent="0.35">
      <c r="A509" s="95" t="s">
        <v>1016</v>
      </c>
      <c r="B509" s="94">
        <v>1978</v>
      </c>
      <c r="C509" s="94" t="s">
        <v>2</v>
      </c>
      <c r="D509" s="94" t="s">
        <v>461</v>
      </c>
      <c r="E509" s="75" t="str">
        <f>IFERROR(VLOOKUP($D509,'1-Vereine'!$A$2:$D$87,2,FALSE),"")</f>
        <v>Wiener-Ruder-Club Pirat</v>
      </c>
    </row>
    <row r="510" spans="1:5" x14ac:dyDescent="0.35">
      <c r="A510" s="95" t="s">
        <v>1017</v>
      </c>
      <c r="B510" s="94">
        <v>1976</v>
      </c>
      <c r="C510" s="94" t="s">
        <v>1</v>
      </c>
      <c r="D510" s="94" t="s">
        <v>461</v>
      </c>
      <c r="E510" s="75" t="str">
        <f>IFERROR(VLOOKUP($D510,'1-Vereine'!$A$2:$D$87,2,FALSE),"")</f>
        <v>Wiener-Ruder-Club Pirat</v>
      </c>
    </row>
    <row r="511" spans="1:5" x14ac:dyDescent="0.35">
      <c r="A511" s="95" t="s">
        <v>1018</v>
      </c>
      <c r="B511" s="94">
        <v>1980</v>
      </c>
      <c r="C511" s="94" t="s">
        <v>1</v>
      </c>
      <c r="D511" s="94" t="s">
        <v>461</v>
      </c>
      <c r="E511" s="75" t="str">
        <f>IFERROR(VLOOKUP($D511,'1-Vereine'!$A$2:$D$87,2,FALSE),"")</f>
        <v>Wiener-Ruder-Club Pirat</v>
      </c>
    </row>
    <row r="512" spans="1:5" x14ac:dyDescent="0.35">
      <c r="A512" s="95" t="s">
        <v>1019</v>
      </c>
      <c r="B512" s="94">
        <v>1969</v>
      </c>
      <c r="C512" s="94" t="s">
        <v>2</v>
      </c>
      <c r="D512" s="94" t="s">
        <v>461</v>
      </c>
      <c r="E512" s="75" t="str">
        <f>IFERROR(VLOOKUP($D512,'1-Vereine'!$A$2:$D$87,2,FALSE),"")</f>
        <v>Wiener-Ruder-Club Pirat</v>
      </c>
    </row>
    <row r="513" spans="1:5" x14ac:dyDescent="0.35">
      <c r="A513" s="95" t="s">
        <v>1020</v>
      </c>
      <c r="B513" s="94">
        <v>1956</v>
      </c>
      <c r="C513" s="94" t="s">
        <v>1</v>
      </c>
      <c r="D513" s="94" t="s">
        <v>461</v>
      </c>
      <c r="E513" s="75" t="str">
        <f>IFERROR(VLOOKUP($D513,'1-Vereine'!$A$2:$D$87,2,FALSE),"")</f>
        <v>Wiener-Ruder-Club Pirat</v>
      </c>
    </row>
    <row r="514" spans="1:5" x14ac:dyDescent="0.35">
      <c r="A514" s="95" t="s">
        <v>1021</v>
      </c>
      <c r="B514" s="94">
        <v>1984</v>
      </c>
      <c r="C514" s="94" t="s">
        <v>2</v>
      </c>
      <c r="D514" s="94" t="s">
        <v>461</v>
      </c>
      <c r="E514" s="75" t="str">
        <f>IFERROR(VLOOKUP($D514,'1-Vereine'!$A$2:$D$87,2,FALSE),"")</f>
        <v>Wiener-Ruder-Club Pirat</v>
      </c>
    </row>
    <row r="515" spans="1:5" x14ac:dyDescent="0.35">
      <c r="A515" s="95" t="s">
        <v>1022</v>
      </c>
      <c r="B515" s="94">
        <v>1943</v>
      </c>
      <c r="C515" s="94" t="s">
        <v>1</v>
      </c>
      <c r="D515" s="94" t="s">
        <v>461</v>
      </c>
      <c r="E515" s="75" t="str">
        <f>IFERROR(VLOOKUP($D515,'1-Vereine'!$A$2:$D$87,2,FALSE),"")</f>
        <v>Wiener-Ruder-Club Pirat</v>
      </c>
    </row>
    <row r="516" spans="1:5" x14ac:dyDescent="0.35">
      <c r="A516" s="95" t="s">
        <v>1023</v>
      </c>
      <c r="B516" s="94">
        <v>1978</v>
      </c>
      <c r="C516" s="94" t="s">
        <v>1</v>
      </c>
      <c r="D516" s="94" t="s">
        <v>461</v>
      </c>
      <c r="E516" s="75" t="s">
        <v>462</v>
      </c>
    </row>
    <row r="517" spans="1:5" x14ac:dyDescent="0.35">
      <c r="A517" s="95" t="s">
        <v>1024</v>
      </c>
      <c r="B517" s="94">
        <v>1978</v>
      </c>
      <c r="C517" s="94" t="s">
        <v>1</v>
      </c>
      <c r="D517" s="94" t="s">
        <v>461</v>
      </c>
      <c r="E517" s="75" t="str">
        <f>IFERROR(VLOOKUP($D517,'1-Vereine'!$A$2:$D$87,2,FALSE),"")</f>
        <v>Wiener-Ruder-Club Pirat</v>
      </c>
    </row>
    <row r="518" spans="1:5" x14ac:dyDescent="0.35">
      <c r="A518" s="95" t="s">
        <v>1025</v>
      </c>
      <c r="B518" s="94">
        <v>2001</v>
      </c>
      <c r="C518" s="94" t="s">
        <v>1</v>
      </c>
      <c r="D518" s="94" t="s">
        <v>461</v>
      </c>
      <c r="E518" s="75" t="str">
        <f>IFERROR(VLOOKUP($D518,'1-Vereine'!$A$2:$D$87,2,FALSE),"")</f>
        <v>Wiener-Ruder-Club Pirat</v>
      </c>
    </row>
    <row r="519" spans="1:5" x14ac:dyDescent="0.35">
      <c r="A519" s="95" t="s">
        <v>1026</v>
      </c>
      <c r="B519" s="94">
        <v>1988</v>
      </c>
      <c r="C519" s="94" t="s">
        <v>1</v>
      </c>
      <c r="D519" s="94" t="s">
        <v>461</v>
      </c>
      <c r="E519" s="75" t="str">
        <f>IFERROR(VLOOKUP($D519,'1-Vereine'!$A$2:$D$87,2,FALSE),"")</f>
        <v>Wiener-Ruder-Club Pirat</v>
      </c>
    </row>
    <row r="520" spans="1:5" x14ac:dyDescent="0.35">
      <c r="A520" s="95" t="s">
        <v>1027</v>
      </c>
      <c r="B520" s="94">
        <v>1985</v>
      </c>
      <c r="C520" s="94" t="s">
        <v>1</v>
      </c>
      <c r="D520" s="94" t="s">
        <v>461</v>
      </c>
      <c r="E520" s="75" t="str">
        <f>IFERROR(VLOOKUP($D520,'1-Vereine'!$A$2:$D$87,2,FALSE),"")</f>
        <v>Wiener-Ruder-Club Pirat</v>
      </c>
    </row>
    <row r="521" spans="1:5" x14ac:dyDescent="0.35">
      <c r="A521" s="95" t="s">
        <v>1028</v>
      </c>
      <c r="B521" s="94">
        <v>1963</v>
      </c>
      <c r="C521" s="94" t="s">
        <v>1</v>
      </c>
      <c r="D521" s="94" t="s">
        <v>461</v>
      </c>
      <c r="E521" s="75" t="str">
        <f>IFERROR(VLOOKUP($D521,'1-Vereine'!$A$2:$D$87,2,FALSE),"")</f>
        <v>Wiener-Ruder-Club Pirat</v>
      </c>
    </row>
    <row r="522" spans="1:5" x14ac:dyDescent="0.35">
      <c r="A522" s="95" t="s">
        <v>1029</v>
      </c>
      <c r="B522" s="94">
        <v>1998</v>
      </c>
      <c r="C522" s="94" t="s">
        <v>1</v>
      </c>
      <c r="D522" s="94" t="s">
        <v>461</v>
      </c>
      <c r="E522" s="75" t="str">
        <f>IFERROR(VLOOKUP($D522,'1-Vereine'!$A$2:$D$87,2,FALSE),"")</f>
        <v>Wiener-Ruder-Club Pirat</v>
      </c>
    </row>
    <row r="523" spans="1:5" x14ac:dyDescent="0.35">
      <c r="A523" s="95" t="s">
        <v>1030</v>
      </c>
      <c r="B523" s="94">
        <v>1969</v>
      </c>
      <c r="C523" s="94" t="s">
        <v>1</v>
      </c>
      <c r="D523" s="94" t="s">
        <v>461</v>
      </c>
      <c r="E523" s="75" t="s">
        <v>462</v>
      </c>
    </row>
    <row r="524" spans="1:5" x14ac:dyDescent="0.35">
      <c r="A524" s="95" t="s">
        <v>1031</v>
      </c>
      <c r="B524" s="94">
        <v>1997</v>
      </c>
      <c r="C524" s="94" t="s">
        <v>2</v>
      </c>
      <c r="D524" s="94" t="s">
        <v>461</v>
      </c>
      <c r="E524" s="75" t="s">
        <v>462</v>
      </c>
    </row>
    <row r="525" spans="1:5" x14ac:dyDescent="0.35">
      <c r="A525" s="95" t="s">
        <v>1032</v>
      </c>
      <c r="B525" s="94">
        <v>1998</v>
      </c>
      <c r="C525" s="94" t="s">
        <v>1</v>
      </c>
      <c r="D525" s="94" t="s">
        <v>461</v>
      </c>
      <c r="E525" s="75" t="str">
        <f>IFERROR(VLOOKUP($D525,'1-Vereine'!$A$2:$D$87,2,FALSE),"")</f>
        <v>Wiener-Ruder-Club Pirat</v>
      </c>
    </row>
    <row r="526" spans="1:5" x14ac:dyDescent="0.35">
      <c r="A526" s="95" t="s">
        <v>1033</v>
      </c>
      <c r="B526" s="94">
        <v>2001</v>
      </c>
      <c r="C526" s="94" t="s">
        <v>1</v>
      </c>
      <c r="D526" s="94" t="s">
        <v>461</v>
      </c>
      <c r="E526" s="75" t="str">
        <f>IFERROR(VLOOKUP($D526,'1-Vereine'!$A$2:$D$87,2,FALSE),"")</f>
        <v>Wiener-Ruder-Club Pirat</v>
      </c>
    </row>
    <row r="527" spans="1:5" x14ac:dyDescent="0.35">
      <c r="A527" s="95" t="s">
        <v>1034</v>
      </c>
      <c r="B527" s="94">
        <v>1998</v>
      </c>
      <c r="C527" s="94" t="s">
        <v>1</v>
      </c>
      <c r="D527" s="94" t="s">
        <v>461</v>
      </c>
      <c r="E527" s="75" t="s">
        <v>462</v>
      </c>
    </row>
    <row r="528" spans="1:5" x14ac:dyDescent="0.35">
      <c r="A528" s="95" t="s">
        <v>1035</v>
      </c>
      <c r="B528" s="94">
        <v>1989</v>
      </c>
      <c r="C528" s="94" t="s">
        <v>1</v>
      </c>
      <c r="D528" s="94" t="s">
        <v>461</v>
      </c>
      <c r="E528" s="75" t="s">
        <v>462</v>
      </c>
    </row>
    <row r="529" spans="1:5" x14ac:dyDescent="0.35">
      <c r="A529" s="95" t="s">
        <v>1036</v>
      </c>
      <c r="B529" s="94">
        <v>1992</v>
      </c>
      <c r="C529" s="94" t="s">
        <v>1</v>
      </c>
      <c r="D529" s="94" t="s">
        <v>461</v>
      </c>
      <c r="E529" s="75" t="str">
        <f>IFERROR(VLOOKUP($D529,'1-Vereine'!$A$2:$D$87,2,FALSE),"")</f>
        <v>Wiener-Ruder-Club Pirat</v>
      </c>
    </row>
    <row r="530" spans="1:5" x14ac:dyDescent="0.35">
      <c r="A530" s="95" t="s">
        <v>1037</v>
      </c>
      <c r="B530" s="94">
        <v>1988</v>
      </c>
      <c r="C530" s="94" t="s">
        <v>2</v>
      </c>
      <c r="D530" s="94" t="s">
        <v>461</v>
      </c>
      <c r="E530" s="75" t="str">
        <f>IFERROR(VLOOKUP($D530,'1-Vereine'!$A$2:$D$87,2,FALSE),"")</f>
        <v>Wiener-Ruder-Club Pirat</v>
      </c>
    </row>
    <row r="531" spans="1:5" x14ac:dyDescent="0.35">
      <c r="A531" s="95" t="s">
        <v>1038</v>
      </c>
      <c r="B531" s="94">
        <v>1975</v>
      </c>
      <c r="C531" s="94" t="s">
        <v>2</v>
      </c>
      <c r="D531" s="94" t="s">
        <v>461</v>
      </c>
      <c r="E531" s="75" t="str">
        <f>IFERROR(VLOOKUP($D531,'1-Vereine'!$A$2:$D$87,2,FALSE),"")</f>
        <v>Wiener-Ruder-Club Pirat</v>
      </c>
    </row>
    <row r="532" spans="1:5" x14ac:dyDescent="0.35">
      <c r="A532" s="95" t="s">
        <v>1039</v>
      </c>
      <c r="B532" s="94">
        <v>1953</v>
      </c>
      <c r="C532" s="94" t="s">
        <v>1</v>
      </c>
      <c r="D532" s="94" t="s">
        <v>461</v>
      </c>
      <c r="E532" s="75" t="str">
        <f>IFERROR(VLOOKUP($D532,'1-Vereine'!$A$2:$D$87,2,FALSE),"")</f>
        <v>Wiener-Ruder-Club Pirat</v>
      </c>
    </row>
    <row r="533" spans="1:5" x14ac:dyDescent="0.35">
      <c r="A533" s="95" t="s">
        <v>1040</v>
      </c>
      <c r="B533" s="94">
        <v>1998</v>
      </c>
      <c r="C533" s="94" t="s">
        <v>1</v>
      </c>
      <c r="D533" s="94" t="s">
        <v>461</v>
      </c>
      <c r="E533" s="75" t="str">
        <f>IFERROR(VLOOKUP($D533,'1-Vereine'!$A$2:$D$87,2,FALSE),"")</f>
        <v>Wiener-Ruder-Club Pirat</v>
      </c>
    </row>
    <row r="534" spans="1:5" x14ac:dyDescent="0.35">
      <c r="A534" s="95" t="s">
        <v>1041</v>
      </c>
      <c r="B534" s="94">
        <v>1996</v>
      </c>
      <c r="C534" s="94" t="s">
        <v>1</v>
      </c>
      <c r="D534" s="94" t="s">
        <v>461</v>
      </c>
      <c r="E534" s="75" t="str">
        <f>IFERROR(VLOOKUP($D534,'1-Vereine'!$A$2:$D$87,2,FALSE),"")</f>
        <v>Wiener-Ruder-Club Pirat</v>
      </c>
    </row>
    <row r="535" spans="1:5" x14ac:dyDescent="0.35">
      <c r="A535" s="95" t="s">
        <v>1042</v>
      </c>
      <c r="B535" s="94">
        <v>2000</v>
      </c>
      <c r="C535" s="94" t="s">
        <v>1</v>
      </c>
      <c r="D535" s="94" t="s">
        <v>461</v>
      </c>
      <c r="E535" s="75" t="str">
        <f>IFERROR(VLOOKUP($D535,'1-Vereine'!$A$2:$D$87,2,FALSE),"")</f>
        <v>Wiener-Ruder-Club Pirat</v>
      </c>
    </row>
    <row r="536" spans="1:5" x14ac:dyDescent="0.35">
      <c r="A536" s="95" t="s">
        <v>1043</v>
      </c>
      <c r="B536" s="94">
        <v>1998</v>
      </c>
      <c r="C536" s="94" t="s">
        <v>1</v>
      </c>
      <c r="D536" s="94" t="s">
        <v>461</v>
      </c>
      <c r="E536" s="75" t="str">
        <f>IFERROR(VLOOKUP($D536,'1-Vereine'!$A$2:$D$87,2,FALSE),"")</f>
        <v>Wiener-Ruder-Club Pirat</v>
      </c>
    </row>
    <row r="537" spans="1:5" x14ac:dyDescent="0.35">
      <c r="A537" s="95" t="s">
        <v>1044</v>
      </c>
      <c r="B537" s="94">
        <v>1960</v>
      </c>
      <c r="C537" s="94" t="s">
        <v>1</v>
      </c>
      <c r="D537" s="94" t="s">
        <v>461</v>
      </c>
      <c r="E537" s="75" t="s">
        <v>462</v>
      </c>
    </row>
    <row r="538" spans="1:5" x14ac:dyDescent="0.35">
      <c r="A538" s="95" t="s">
        <v>1045</v>
      </c>
      <c r="B538" s="94">
        <v>1974</v>
      </c>
      <c r="C538" s="94" t="s">
        <v>1</v>
      </c>
      <c r="D538" s="94" t="s">
        <v>461</v>
      </c>
      <c r="E538" s="75" t="s">
        <v>462</v>
      </c>
    </row>
    <row r="539" spans="1:5" x14ac:dyDescent="0.35">
      <c r="A539" s="95" t="s">
        <v>1046</v>
      </c>
      <c r="B539" s="94">
        <v>1999</v>
      </c>
      <c r="C539" s="94" t="s">
        <v>1</v>
      </c>
      <c r="D539" s="94" t="s">
        <v>461</v>
      </c>
      <c r="E539" s="75" t="str">
        <f>IFERROR(VLOOKUP($D539,'1-Vereine'!$A$2:$D$87,2,FALSE),"")</f>
        <v>Wiener-Ruder-Club Pirat</v>
      </c>
    </row>
    <row r="540" spans="1:5" x14ac:dyDescent="0.35">
      <c r="A540" s="95" t="s">
        <v>1047</v>
      </c>
      <c r="B540" s="94">
        <v>1992</v>
      </c>
      <c r="C540" s="94" t="s">
        <v>1</v>
      </c>
      <c r="D540" s="94" t="s">
        <v>461</v>
      </c>
      <c r="E540" s="75" t="str">
        <f>IFERROR(VLOOKUP($D540,'1-Vereine'!$A$2:$D$87,2,FALSE),"")</f>
        <v>Wiener-Ruder-Club Pirat</v>
      </c>
    </row>
    <row r="541" spans="1:5" x14ac:dyDescent="0.35">
      <c r="A541" s="95" t="s">
        <v>1048</v>
      </c>
      <c r="B541" s="94">
        <v>1988</v>
      </c>
      <c r="C541" s="94" t="s">
        <v>1</v>
      </c>
      <c r="D541" s="94" t="s">
        <v>461</v>
      </c>
      <c r="E541" s="75" t="str">
        <f>IFERROR(VLOOKUP($D541,'1-Vereine'!$A$2:$D$87,2,FALSE),"")</f>
        <v>Wiener-Ruder-Club Pirat</v>
      </c>
    </row>
    <row r="542" spans="1:5" x14ac:dyDescent="0.35">
      <c r="A542" s="95" t="s">
        <v>1049</v>
      </c>
      <c r="B542" s="94">
        <v>1988</v>
      </c>
      <c r="C542" s="94" t="s">
        <v>1</v>
      </c>
      <c r="D542" s="94" t="s">
        <v>461</v>
      </c>
      <c r="E542" s="75" t="str">
        <f>IFERROR(VLOOKUP($D542,'1-Vereine'!$A$2:$D$87,2,FALSE),"")</f>
        <v>Wiener-Ruder-Club Pirat</v>
      </c>
    </row>
    <row r="543" spans="1:5" x14ac:dyDescent="0.35">
      <c r="A543" s="95" t="s">
        <v>1050</v>
      </c>
      <c r="B543" s="94">
        <v>1968</v>
      </c>
      <c r="C543" s="94" t="s">
        <v>2</v>
      </c>
      <c r="D543" s="94" t="s">
        <v>461</v>
      </c>
      <c r="E543" s="75" t="str">
        <f>IFERROR(VLOOKUP($D543,'1-Vereine'!$A$2:$D$87,2,FALSE),"")</f>
        <v>Wiener-Ruder-Club Pirat</v>
      </c>
    </row>
    <row r="544" spans="1:5" x14ac:dyDescent="0.35">
      <c r="A544" s="95" t="s">
        <v>1051</v>
      </c>
      <c r="B544" s="94">
        <v>1967</v>
      </c>
      <c r="C544" s="94" t="s">
        <v>2</v>
      </c>
      <c r="D544" s="94" t="s">
        <v>461</v>
      </c>
      <c r="E544" s="75" t="str">
        <f>IFERROR(VLOOKUP($D544,'1-Vereine'!$A$2:$D$87,2,FALSE),"")</f>
        <v>Wiener-Ruder-Club Pirat</v>
      </c>
    </row>
    <row r="545" spans="1:5" x14ac:dyDescent="0.35">
      <c r="A545" s="95" t="s">
        <v>1052</v>
      </c>
      <c r="B545" s="94">
        <v>1995</v>
      </c>
      <c r="C545" s="94" t="s">
        <v>2</v>
      </c>
      <c r="D545" s="94" t="s">
        <v>461</v>
      </c>
      <c r="E545" s="75" t="str">
        <f>IFERROR(VLOOKUP($D545,'1-Vereine'!$A$2:$D$87,2,FALSE),"")</f>
        <v>Wiener-Ruder-Club Pirat</v>
      </c>
    </row>
    <row r="546" spans="1:5" x14ac:dyDescent="0.35">
      <c r="A546" s="95" t="s">
        <v>1053</v>
      </c>
      <c r="B546" s="94">
        <v>1983</v>
      </c>
      <c r="C546" s="94" t="s">
        <v>2</v>
      </c>
      <c r="D546" s="94" t="s">
        <v>461</v>
      </c>
      <c r="E546" s="75" t="str">
        <f>IFERROR(VLOOKUP($D546,'1-Vereine'!$A$2:$D$87,2,FALSE),"")</f>
        <v>Wiener-Ruder-Club Pirat</v>
      </c>
    </row>
    <row r="547" spans="1:5" x14ac:dyDescent="0.35">
      <c r="A547" s="95" t="s">
        <v>1054</v>
      </c>
      <c r="B547" s="94">
        <v>1998</v>
      </c>
      <c r="C547" s="94" t="s">
        <v>2</v>
      </c>
      <c r="D547" s="94" t="s">
        <v>461</v>
      </c>
      <c r="E547" s="75" t="str">
        <f>IFERROR(VLOOKUP($D547,'1-Vereine'!$A$2:$D$87,2,FALSE),"")</f>
        <v>Wiener-Ruder-Club Pirat</v>
      </c>
    </row>
    <row r="548" spans="1:5" x14ac:dyDescent="0.35">
      <c r="A548" s="95" t="s">
        <v>1055</v>
      </c>
      <c r="B548" s="94">
        <v>1998</v>
      </c>
      <c r="C548" s="94" t="s">
        <v>2</v>
      </c>
      <c r="D548" s="94" t="s">
        <v>461</v>
      </c>
      <c r="E548" s="75" t="str">
        <f>IFERROR(VLOOKUP($D548,'1-Vereine'!$A$2:$D$87,2,FALSE),"")</f>
        <v>Wiener-Ruder-Club Pirat</v>
      </c>
    </row>
    <row r="549" spans="1:5" x14ac:dyDescent="0.35">
      <c r="A549" s="95" t="s">
        <v>1056</v>
      </c>
      <c r="B549" s="94">
        <v>1949</v>
      </c>
      <c r="C549" s="94" t="s">
        <v>1</v>
      </c>
      <c r="D549" s="94" t="s">
        <v>461</v>
      </c>
      <c r="E549" s="75" t="str">
        <f>IFERROR(VLOOKUP($D549,'1-Vereine'!$A$2:$D$87,2,FALSE),"")</f>
        <v>Wiener-Ruder-Club Pirat</v>
      </c>
    </row>
    <row r="550" spans="1:5" x14ac:dyDescent="0.35">
      <c r="A550" s="95" t="s">
        <v>1057</v>
      </c>
      <c r="B550" s="94">
        <v>1947</v>
      </c>
      <c r="C550" s="94" t="s">
        <v>1</v>
      </c>
      <c r="D550" s="94" t="s">
        <v>461</v>
      </c>
      <c r="E550" s="75" t="str">
        <f>IFERROR(VLOOKUP($D550,'1-Vereine'!$A$2:$D$87,2,FALSE),"")</f>
        <v>Wiener-Ruder-Club Pirat</v>
      </c>
    </row>
    <row r="551" spans="1:5" x14ac:dyDescent="0.35">
      <c r="A551" s="95" t="s">
        <v>1058</v>
      </c>
      <c r="B551" s="94">
        <v>1998</v>
      </c>
      <c r="C551" s="94" t="s">
        <v>1</v>
      </c>
      <c r="D551" s="94" t="s">
        <v>461</v>
      </c>
      <c r="E551" s="75" t="str">
        <f>IFERROR(VLOOKUP($D551,'1-Vereine'!$A$2:$D$87,2,FALSE),"")</f>
        <v>Wiener-Ruder-Club Pirat</v>
      </c>
    </row>
    <row r="552" spans="1:5" x14ac:dyDescent="0.35">
      <c r="A552" s="95" t="s">
        <v>1059</v>
      </c>
      <c r="B552" s="94">
        <v>1968</v>
      </c>
      <c r="C552" s="94" t="s">
        <v>1</v>
      </c>
      <c r="D552" s="94" t="s">
        <v>461</v>
      </c>
      <c r="E552" s="75" t="s">
        <v>462</v>
      </c>
    </row>
    <row r="553" spans="1:5" x14ac:dyDescent="0.35">
      <c r="A553" s="95" t="s">
        <v>1060</v>
      </c>
      <c r="B553" s="94">
        <v>1997</v>
      </c>
      <c r="C553" s="94" t="s">
        <v>1</v>
      </c>
      <c r="D553" s="94" t="s">
        <v>461</v>
      </c>
      <c r="E553" s="75" t="s">
        <v>462</v>
      </c>
    </row>
    <row r="554" spans="1:5" x14ac:dyDescent="0.35">
      <c r="A554" s="95" t="s">
        <v>1061</v>
      </c>
      <c r="B554" s="94">
        <v>1997</v>
      </c>
      <c r="C554" s="94" t="s">
        <v>1</v>
      </c>
      <c r="D554" s="94" t="s">
        <v>461</v>
      </c>
      <c r="E554" s="75" t="str">
        <f>IFERROR(VLOOKUP($D554,'1-Vereine'!$A$2:$D$87,2,FALSE),"")</f>
        <v>Wiener-Ruder-Club Pirat</v>
      </c>
    </row>
    <row r="555" spans="1:5" x14ac:dyDescent="0.35">
      <c r="A555" s="95" t="s">
        <v>1062</v>
      </c>
      <c r="B555" s="94">
        <v>1997</v>
      </c>
      <c r="C555" s="94" t="s">
        <v>1</v>
      </c>
      <c r="D555" s="94" t="s">
        <v>461</v>
      </c>
      <c r="E555" s="75" t="str">
        <f>IFERROR(VLOOKUP($D555,'1-Vereine'!$A$2:$D$87,2,FALSE),"")</f>
        <v>Wiener-Ruder-Club Pirat</v>
      </c>
    </row>
    <row r="556" spans="1:5" x14ac:dyDescent="0.35">
      <c r="A556" s="95" t="s">
        <v>1063</v>
      </c>
      <c r="B556" s="94">
        <v>1999</v>
      </c>
      <c r="C556" s="94" t="s">
        <v>1</v>
      </c>
      <c r="D556" s="94" t="s">
        <v>461</v>
      </c>
      <c r="E556" s="75" t="str">
        <f>IFERROR(VLOOKUP($D556,'1-Vereine'!$A$2:$D$87,2,FALSE),"")</f>
        <v>Wiener-Ruder-Club Pirat</v>
      </c>
    </row>
    <row r="557" spans="1:5" x14ac:dyDescent="0.35">
      <c r="A557" s="95" t="s">
        <v>1064</v>
      </c>
      <c r="B557" s="94">
        <v>1964</v>
      </c>
      <c r="C557" s="94" t="s">
        <v>2</v>
      </c>
      <c r="D557" s="94" t="s">
        <v>461</v>
      </c>
      <c r="E557" s="75" t="str">
        <f>IFERROR(VLOOKUP($D557,'1-Vereine'!$A$2:$D$87,2,FALSE),"")</f>
        <v>Wiener-Ruder-Club Pirat</v>
      </c>
    </row>
    <row r="558" spans="1:5" x14ac:dyDescent="0.35">
      <c r="A558" s="95" t="s">
        <v>1065</v>
      </c>
      <c r="B558" s="94">
        <v>1977</v>
      </c>
      <c r="C558" s="94" t="s">
        <v>1</v>
      </c>
      <c r="D558" s="94" t="s">
        <v>461</v>
      </c>
      <c r="E558" s="75" t="str">
        <f>IFERROR(VLOOKUP($D558,'1-Vereine'!$A$2:$D$87,2,FALSE),"")</f>
        <v>Wiener-Ruder-Club Pirat</v>
      </c>
    </row>
    <row r="559" spans="1:5" x14ac:dyDescent="0.35">
      <c r="A559" s="95" t="s">
        <v>1066</v>
      </c>
      <c r="B559" s="94">
        <v>1969</v>
      </c>
      <c r="C559" s="94" t="s">
        <v>2</v>
      </c>
      <c r="D559" s="94" t="s">
        <v>461</v>
      </c>
      <c r="E559" s="75" t="str">
        <f>IFERROR(VLOOKUP($D559,'1-Vereine'!$A$2:$D$87,2,FALSE),"")</f>
        <v>Wiener-Ruder-Club Pirat</v>
      </c>
    </row>
    <row r="560" spans="1:5" x14ac:dyDescent="0.35">
      <c r="A560" s="95" t="s">
        <v>1067</v>
      </c>
      <c r="B560" s="94">
        <v>1959</v>
      </c>
      <c r="C560" s="94" t="s">
        <v>2</v>
      </c>
      <c r="D560" s="94" t="s">
        <v>461</v>
      </c>
      <c r="E560" s="75" t="str">
        <f>IFERROR(VLOOKUP($D560,'1-Vereine'!$A$2:$D$87,2,FALSE),"")</f>
        <v>Wiener-Ruder-Club Pirat</v>
      </c>
    </row>
    <row r="561" spans="1:5" x14ac:dyDescent="0.35">
      <c r="A561" s="95" t="s">
        <v>1068</v>
      </c>
      <c r="B561" s="94">
        <v>1981</v>
      </c>
      <c r="C561" s="94" t="s">
        <v>2</v>
      </c>
      <c r="D561" s="94" t="s">
        <v>461</v>
      </c>
      <c r="E561" s="75" t="str">
        <f>IFERROR(VLOOKUP($D561,'1-Vereine'!$A$2:$D$87,2,FALSE),"")</f>
        <v>Wiener-Ruder-Club Pirat</v>
      </c>
    </row>
    <row r="562" spans="1:5" x14ac:dyDescent="0.35">
      <c r="A562" s="95" t="s">
        <v>1069</v>
      </c>
      <c r="B562" s="94">
        <v>1977</v>
      </c>
      <c r="C562" s="94" t="s">
        <v>2</v>
      </c>
      <c r="D562" s="94" t="s">
        <v>461</v>
      </c>
      <c r="E562" s="75" t="s">
        <v>462</v>
      </c>
    </row>
    <row r="563" spans="1:5" x14ac:dyDescent="0.35">
      <c r="A563" s="95" t="s">
        <v>1070</v>
      </c>
      <c r="B563" s="94">
        <v>1981</v>
      </c>
      <c r="C563" s="94" t="s">
        <v>2</v>
      </c>
      <c r="D563" s="94" t="s">
        <v>461</v>
      </c>
      <c r="E563" s="75" t="str">
        <f>IFERROR(VLOOKUP($D563,'1-Vereine'!$A$2:$D$87,2,FALSE),"")</f>
        <v>Wiener-Ruder-Club Pirat</v>
      </c>
    </row>
    <row r="564" spans="1:5" x14ac:dyDescent="0.35">
      <c r="A564" s="95" t="s">
        <v>1071</v>
      </c>
      <c r="B564" s="94">
        <v>1966</v>
      </c>
      <c r="C564" s="94" t="s">
        <v>1</v>
      </c>
      <c r="D564" s="94" t="s">
        <v>461</v>
      </c>
      <c r="E564" s="75" t="str">
        <f>IFERROR(VLOOKUP($D564,'1-Vereine'!$A$2:$D$87,2,FALSE),"")</f>
        <v>Wiener-Ruder-Club Pirat</v>
      </c>
    </row>
    <row r="565" spans="1:5" x14ac:dyDescent="0.35">
      <c r="A565" s="95" t="s">
        <v>1072</v>
      </c>
      <c r="B565" s="94">
        <v>1964</v>
      </c>
      <c r="C565" s="94" t="s">
        <v>1</v>
      </c>
      <c r="D565" s="94" t="s">
        <v>461</v>
      </c>
      <c r="E565" s="75" t="str">
        <f>IFERROR(VLOOKUP($D565,'1-Vereine'!$A$2:$D$87,2,FALSE),"")</f>
        <v>Wiener-Ruder-Club Pirat</v>
      </c>
    </row>
    <row r="566" spans="1:5" x14ac:dyDescent="0.35">
      <c r="A566" s="95" t="s">
        <v>1073</v>
      </c>
      <c r="B566" s="94">
        <v>1978</v>
      </c>
      <c r="C566" s="94" t="s">
        <v>2</v>
      </c>
      <c r="D566" s="94" t="s">
        <v>461</v>
      </c>
      <c r="E566" s="75" t="str">
        <f>IFERROR(VLOOKUP($D566,'1-Vereine'!$A$2:$D$87,2,FALSE),"")</f>
        <v>Wiener-Ruder-Club Pirat</v>
      </c>
    </row>
    <row r="567" spans="1:5" x14ac:dyDescent="0.35">
      <c r="A567" s="95" t="s">
        <v>1074</v>
      </c>
      <c r="B567" s="94">
        <v>1997</v>
      </c>
      <c r="C567" s="94" t="s">
        <v>2</v>
      </c>
      <c r="D567" s="94" t="s">
        <v>461</v>
      </c>
      <c r="E567" s="75" t="str">
        <f>IFERROR(VLOOKUP($D567,'1-Vereine'!$A$2:$D$87,2,FALSE),"")</f>
        <v>Wiener-Ruder-Club Pirat</v>
      </c>
    </row>
    <row r="568" spans="1:5" x14ac:dyDescent="0.35">
      <c r="A568" s="96" t="s">
        <v>0</v>
      </c>
      <c r="B568" s="96" t="s">
        <v>0</v>
      </c>
      <c r="C568" s="96" t="s">
        <v>0</v>
      </c>
      <c r="D568" s="96" t="s">
        <v>0</v>
      </c>
      <c r="E568" s="73" t="s">
        <v>0</v>
      </c>
    </row>
    <row r="569" spans="1:5" x14ac:dyDescent="0.35">
      <c r="A569" s="95" t="s">
        <v>600</v>
      </c>
      <c r="B569" s="94">
        <v>1995</v>
      </c>
      <c r="C569" s="94" t="s">
        <v>1</v>
      </c>
      <c r="D569" s="94" t="s">
        <v>573</v>
      </c>
      <c r="E569" s="75" t="str">
        <f>IFERROR(VLOOKUP($D569,'1-Vereine'!$A$2:$D$87,2,FALSE),"")</f>
        <v/>
      </c>
    </row>
    <row r="570" spans="1:5" x14ac:dyDescent="0.35">
      <c r="A570" s="95" t="s">
        <v>599</v>
      </c>
      <c r="B570" s="94">
        <v>1995</v>
      </c>
      <c r="C570" s="94" t="s">
        <v>1</v>
      </c>
      <c r="D570" s="94" t="s">
        <v>573</v>
      </c>
      <c r="E570" s="75" t="str">
        <f>IFERROR(VLOOKUP($D570,'1-Vereine'!$A$2:$D$87,2,FALSE),"")</f>
        <v/>
      </c>
    </row>
    <row r="571" spans="1:5" x14ac:dyDescent="0.35">
      <c r="A571" s="95" t="s">
        <v>598</v>
      </c>
      <c r="B571" s="94">
        <v>1994</v>
      </c>
      <c r="C571" s="94" t="s">
        <v>1</v>
      </c>
      <c r="D571" s="94" t="s">
        <v>573</v>
      </c>
      <c r="E571" s="75" t="str">
        <f>IFERROR(VLOOKUP($D571,'1-Vereine'!$A$2:$D$87,2,FALSE),"")</f>
        <v/>
      </c>
    </row>
    <row r="572" spans="1:5" x14ac:dyDescent="0.35">
      <c r="A572" s="95" t="s">
        <v>597</v>
      </c>
      <c r="B572" s="94">
        <v>1955</v>
      </c>
      <c r="C572" s="94" t="s">
        <v>1</v>
      </c>
      <c r="D572" s="94" t="s">
        <v>573</v>
      </c>
      <c r="E572" s="75" t="str">
        <f>IFERROR(VLOOKUP($D572,'1-Vereine'!$A$2:$D$87,2,FALSE),"")</f>
        <v/>
      </c>
    </row>
    <row r="573" spans="1:5" x14ac:dyDescent="0.35">
      <c r="A573" s="95" t="s">
        <v>596</v>
      </c>
      <c r="B573" s="94">
        <v>1977</v>
      </c>
      <c r="C573" s="94" t="s">
        <v>2</v>
      </c>
      <c r="D573" s="94" t="s">
        <v>573</v>
      </c>
      <c r="E573" s="75" t="str">
        <f>IFERROR(VLOOKUP($D573,'1-Vereine'!$A$2:$D$87,2,FALSE),"")</f>
        <v/>
      </c>
    </row>
    <row r="574" spans="1:5" x14ac:dyDescent="0.35">
      <c r="A574" s="95" t="s">
        <v>595</v>
      </c>
      <c r="B574" s="94">
        <v>1997</v>
      </c>
      <c r="C574" s="94" t="s">
        <v>2</v>
      </c>
      <c r="D574" s="94" t="s">
        <v>573</v>
      </c>
      <c r="E574" s="76" t="str">
        <f>IFERROR(VLOOKUP($D574,'1-Vereine'!$A$2:$D$87,2,FALSE),"")</f>
        <v/>
      </c>
    </row>
    <row r="575" spans="1:5" x14ac:dyDescent="0.35">
      <c r="A575" s="95" t="s">
        <v>594</v>
      </c>
      <c r="B575" s="94">
        <v>1977</v>
      </c>
      <c r="C575" s="94" t="s">
        <v>2</v>
      </c>
      <c r="D575" s="94" t="s">
        <v>573</v>
      </c>
      <c r="E575" s="75" t="str">
        <f>IFERROR(VLOOKUP($D575,'1-Vereine'!$A$2:$D$87,2,FALSE),"")</f>
        <v/>
      </c>
    </row>
    <row r="576" spans="1:5" x14ac:dyDescent="0.35">
      <c r="A576" s="95" t="s">
        <v>593</v>
      </c>
      <c r="B576" s="94">
        <v>1980</v>
      </c>
      <c r="C576" s="94" t="s">
        <v>2</v>
      </c>
      <c r="D576" s="94" t="s">
        <v>573</v>
      </c>
      <c r="E576" s="75" t="str">
        <f>IFERROR(VLOOKUP($D576,'1-Vereine'!$A$2:$D$87,2,FALSE),"")</f>
        <v/>
      </c>
    </row>
    <row r="577" spans="1:5" x14ac:dyDescent="0.35">
      <c r="A577" s="95" t="s">
        <v>592</v>
      </c>
      <c r="B577" s="94">
        <v>1997</v>
      </c>
      <c r="C577" s="94" t="s">
        <v>2</v>
      </c>
      <c r="D577" s="94" t="s">
        <v>573</v>
      </c>
      <c r="E577" s="75" t="str">
        <f>IFERROR(VLOOKUP($D577,'1-Vereine'!$A$2:$D$87,2,FALSE),"")</f>
        <v/>
      </c>
    </row>
    <row r="578" spans="1:5" x14ac:dyDescent="0.35">
      <c r="A578" s="95" t="s">
        <v>591</v>
      </c>
      <c r="B578" s="94">
        <v>1994</v>
      </c>
      <c r="C578" s="94" t="s">
        <v>2</v>
      </c>
      <c r="D578" s="94" t="s">
        <v>573</v>
      </c>
      <c r="E578" s="75" t="str">
        <f>IFERROR(VLOOKUP($D578,'1-Vereine'!$A$2:$D$87,2,FALSE),"")</f>
        <v/>
      </c>
    </row>
    <row r="579" spans="1:5" x14ac:dyDescent="0.35">
      <c r="A579" s="95" t="s">
        <v>590</v>
      </c>
      <c r="B579" s="94">
        <v>1997</v>
      </c>
      <c r="C579" s="94" t="s">
        <v>1</v>
      </c>
      <c r="D579" s="94" t="s">
        <v>573</v>
      </c>
      <c r="E579" s="75" t="str">
        <f>IFERROR(VLOOKUP($D579,'1-Vereine'!$A$2:$D$87,2,FALSE),"")</f>
        <v/>
      </c>
    </row>
    <row r="580" spans="1:5" x14ac:dyDescent="0.35">
      <c r="A580" s="95" t="s">
        <v>589</v>
      </c>
      <c r="B580" s="94">
        <v>1993</v>
      </c>
      <c r="C580" s="94" t="s">
        <v>1</v>
      </c>
      <c r="D580" s="94" t="s">
        <v>573</v>
      </c>
      <c r="E580" s="75" t="str">
        <f>IFERROR(VLOOKUP($D580,'1-Vereine'!$A$2:$D$87,2,FALSE),"")</f>
        <v/>
      </c>
    </row>
    <row r="581" spans="1:5" x14ac:dyDescent="0.35">
      <c r="A581" s="95" t="s">
        <v>588</v>
      </c>
      <c r="B581" s="94">
        <v>1957</v>
      </c>
      <c r="C581" s="94" t="s">
        <v>1</v>
      </c>
      <c r="D581" s="94" t="s">
        <v>573</v>
      </c>
      <c r="E581" s="75" t="str">
        <f>IFERROR(VLOOKUP($D581,'1-Vereine'!$A$2:$D$87,2,FALSE),"")</f>
        <v/>
      </c>
    </row>
    <row r="582" spans="1:5" x14ac:dyDescent="0.35">
      <c r="A582" s="95" t="s">
        <v>587</v>
      </c>
      <c r="B582" s="94">
        <v>1941</v>
      </c>
      <c r="C582" s="94" t="s">
        <v>1</v>
      </c>
      <c r="D582" s="94" t="s">
        <v>573</v>
      </c>
      <c r="E582" s="75" t="str">
        <f>IFERROR(VLOOKUP($D582,'1-Vereine'!$A$2:$D$87,2,FALSE),"")</f>
        <v/>
      </c>
    </row>
    <row r="583" spans="1:5" x14ac:dyDescent="0.35">
      <c r="A583" s="95" t="s">
        <v>586</v>
      </c>
      <c r="B583" s="94">
        <v>1981</v>
      </c>
      <c r="C583" s="94" t="s">
        <v>2</v>
      </c>
      <c r="D583" s="94" t="s">
        <v>573</v>
      </c>
      <c r="E583" s="75" t="str">
        <f>IFERROR(VLOOKUP($D583,'1-Vereine'!$A$2:$D$87,2,FALSE),"")</f>
        <v/>
      </c>
    </row>
    <row r="584" spans="1:5" x14ac:dyDescent="0.35">
      <c r="A584" s="95" t="s">
        <v>585</v>
      </c>
      <c r="B584" s="94">
        <v>1960</v>
      </c>
      <c r="C584" s="94" t="s">
        <v>1</v>
      </c>
      <c r="D584" s="94" t="s">
        <v>573</v>
      </c>
      <c r="E584" s="75" t="str">
        <f>IFERROR(VLOOKUP($D584,'1-Vereine'!$A$2:$D$87,2,FALSE),"")</f>
        <v/>
      </c>
    </row>
    <row r="585" spans="1:5" x14ac:dyDescent="0.35">
      <c r="A585" s="95" t="s">
        <v>584</v>
      </c>
      <c r="B585" s="94">
        <v>1973</v>
      </c>
      <c r="C585" s="94" t="s">
        <v>2</v>
      </c>
      <c r="D585" s="94" t="s">
        <v>573</v>
      </c>
      <c r="E585" s="75" t="str">
        <f>IFERROR(VLOOKUP($D585,'1-Vereine'!$A$2:$D$87,2,FALSE),"")</f>
        <v/>
      </c>
    </row>
    <row r="586" spans="1:5" x14ac:dyDescent="0.35">
      <c r="A586" s="95" t="s">
        <v>583</v>
      </c>
      <c r="B586" s="94">
        <v>1900</v>
      </c>
      <c r="C586" s="94" t="s">
        <v>1</v>
      </c>
      <c r="D586" s="94" t="s">
        <v>573</v>
      </c>
      <c r="E586" s="75" t="str">
        <f>IFERROR(VLOOKUP($D586,'1-Vereine'!$A$2:$D$87,2,FALSE),"")</f>
        <v/>
      </c>
    </row>
    <row r="587" spans="1:5" x14ac:dyDescent="0.35">
      <c r="A587" s="95" t="s">
        <v>582</v>
      </c>
      <c r="B587" s="94">
        <v>1950</v>
      </c>
      <c r="C587" s="94" t="s">
        <v>1</v>
      </c>
      <c r="D587" s="94" t="s">
        <v>573</v>
      </c>
      <c r="E587" s="75" t="str">
        <f>IFERROR(VLOOKUP($D587,'1-Vereine'!$A$2:$D$87,2,FALSE),"")</f>
        <v/>
      </c>
    </row>
    <row r="588" spans="1:5" x14ac:dyDescent="0.35">
      <c r="A588" s="95" t="s">
        <v>581</v>
      </c>
      <c r="B588" s="94">
        <v>1966</v>
      </c>
      <c r="C588" s="94" t="s">
        <v>1</v>
      </c>
      <c r="D588" s="94" t="s">
        <v>573</v>
      </c>
      <c r="E588" s="75" t="str">
        <f>IFERROR(VLOOKUP($D588,'1-Vereine'!$A$2:$D$87,2,FALSE),"")</f>
        <v/>
      </c>
    </row>
    <row r="589" spans="1:5" x14ac:dyDescent="0.35">
      <c r="A589" s="95" t="s">
        <v>580</v>
      </c>
      <c r="B589" s="94">
        <v>1937</v>
      </c>
      <c r="C589" s="94" t="s">
        <v>1</v>
      </c>
      <c r="D589" s="94" t="s">
        <v>573</v>
      </c>
      <c r="E589" s="75" t="str">
        <f>IFERROR(VLOOKUP($D589,'1-Vereine'!$A$2:$D$87,2,FALSE),"")</f>
        <v/>
      </c>
    </row>
    <row r="590" spans="1:5" x14ac:dyDescent="0.35">
      <c r="A590" s="95" t="s">
        <v>579</v>
      </c>
      <c r="B590" s="94">
        <v>1934</v>
      </c>
      <c r="C590" s="94" t="s">
        <v>1</v>
      </c>
      <c r="D590" s="94" t="s">
        <v>573</v>
      </c>
      <c r="E590" s="75" t="str">
        <f>IFERROR(VLOOKUP($D590,'1-Vereine'!$A$2:$D$87,2,FALSE),"")</f>
        <v/>
      </c>
    </row>
    <row r="591" spans="1:5" x14ac:dyDescent="0.35">
      <c r="A591" s="95" t="s">
        <v>1002</v>
      </c>
      <c r="B591" s="94">
        <v>1938</v>
      </c>
      <c r="C591" s="94" t="s">
        <v>1</v>
      </c>
      <c r="D591" s="94" t="s">
        <v>1003</v>
      </c>
      <c r="E591" s="75" t="str">
        <f>IFERROR(VLOOKUP($D591,'1-Vereine'!$A$2:$D$87,2,FALSE),"")</f>
        <v/>
      </c>
    </row>
    <row r="592" spans="1:5" x14ac:dyDescent="0.35">
      <c r="A592" s="95" t="s">
        <v>578</v>
      </c>
      <c r="B592" s="94">
        <v>1940</v>
      </c>
      <c r="C592" s="94" t="s">
        <v>1</v>
      </c>
      <c r="D592" s="94" t="s">
        <v>573</v>
      </c>
      <c r="E592" s="75" t="str">
        <f>IFERROR(VLOOKUP($D592,'1-Vereine'!$A$2:$D$87,2,FALSE),"")</f>
        <v/>
      </c>
    </row>
    <row r="593" spans="1:5" x14ac:dyDescent="0.35">
      <c r="A593" s="95" t="s">
        <v>577</v>
      </c>
      <c r="B593" s="94">
        <v>1953</v>
      </c>
      <c r="C593" s="94" t="s">
        <v>1</v>
      </c>
      <c r="D593" s="94" t="s">
        <v>573</v>
      </c>
      <c r="E593" s="75" t="str">
        <f>IFERROR(VLOOKUP($D593,'1-Vereine'!$A$2:$D$87,2,FALSE),"")</f>
        <v/>
      </c>
    </row>
    <row r="594" spans="1:5" x14ac:dyDescent="0.35">
      <c r="A594" s="95" t="s">
        <v>576</v>
      </c>
      <c r="B594" s="94">
        <v>1980</v>
      </c>
      <c r="C594" s="94" t="s">
        <v>1</v>
      </c>
      <c r="D594" s="94" t="s">
        <v>573</v>
      </c>
      <c r="E594" s="75" t="str">
        <f>IFERROR(VLOOKUP($D594,'1-Vereine'!$A$2:$D$87,2,FALSE),"")</f>
        <v/>
      </c>
    </row>
    <row r="595" spans="1:5" x14ac:dyDescent="0.35">
      <c r="A595" s="95" t="s">
        <v>575</v>
      </c>
      <c r="B595" s="94">
        <v>1981</v>
      </c>
      <c r="C595" s="94" t="s">
        <v>2</v>
      </c>
      <c r="D595" s="94" t="s">
        <v>573</v>
      </c>
      <c r="E595" s="75" t="str">
        <f>IFERROR(VLOOKUP($D595,'1-Vereine'!$A$2:$D$87,2,FALSE),"")</f>
        <v/>
      </c>
    </row>
    <row r="596" spans="1:5" x14ac:dyDescent="0.35">
      <c r="A596" s="95" t="s">
        <v>574</v>
      </c>
      <c r="B596" s="94">
        <v>1943</v>
      </c>
      <c r="C596" s="94" t="s">
        <v>1</v>
      </c>
      <c r="D596" s="94" t="s">
        <v>573</v>
      </c>
      <c r="E596" s="75" t="str">
        <f>IFERROR(VLOOKUP($D596,'1-Vereine'!$A$2:$D$87,2,FALSE),"")</f>
        <v/>
      </c>
    </row>
    <row r="597" spans="1:5" x14ac:dyDescent="0.35">
      <c r="A597" s="95" t="s">
        <v>572</v>
      </c>
      <c r="B597" s="94">
        <v>1995</v>
      </c>
      <c r="C597" s="94" t="s">
        <v>1</v>
      </c>
      <c r="D597" s="94" t="s">
        <v>573</v>
      </c>
      <c r="E597" s="75" t="str">
        <f>IFERROR(VLOOKUP($D597,'1-Vereine'!$A$2:$D$87,2,FALSE),"")</f>
        <v/>
      </c>
    </row>
    <row r="598" spans="1:5" x14ac:dyDescent="0.35">
      <c r="A598" s="96" t="s">
        <v>0</v>
      </c>
      <c r="B598" s="96" t="s">
        <v>0</v>
      </c>
      <c r="C598" s="96" t="s">
        <v>0</v>
      </c>
      <c r="D598" s="96" t="s">
        <v>0</v>
      </c>
      <c r="E598" s="73" t="s">
        <v>0</v>
      </c>
    </row>
    <row r="599" spans="1:5" x14ac:dyDescent="0.35">
      <c r="A599" s="95" t="s">
        <v>552</v>
      </c>
      <c r="B599" s="94"/>
      <c r="C599" s="94"/>
      <c r="D599" s="94"/>
      <c r="E599" s="75" t="str">
        <f>IFERROR(VLOOKUP($D599,'1-Vereine'!$A$2:$D$87,2,FALSE),"")</f>
        <v/>
      </c>
    </row>
    <row r="600" spans="1:5" x14ac:dyDescent="0.35">
      <c r="A600" s="95" t="s">
        <v>552</v>
      </c>
      <c r="B600" s="94"/>
      <c r="C600" s="94"/>
      <c r="D600" s="94"/>
      <c r="E600" s="75" t="str">
        <f>IFERROR(VLOOKUP($D600,'1-Vereine'!$A$2:$D$87,2,FALSE),"")</f>
        <v/>
      </c>
    </row>
    <row r="601" spans="1:5" x14ac:dyDescent="0.35">
      <c r="A601" s="95" t="s">
        <v>552</v>
      </c>
      <c r="B601" s="94"/>
      <c r="C601" s="94"/>
      <c r="D601" s="94"/>
      <c r="E601" s="75" t="str">
        <f>IFERROR(VLOOKUP($D601,'1-Vereine'!$A$2:$D$87,2,FALSE),"")</f>
        <v/>
      </c>
    </row>
    <row r="602" spans="1:5" x14ac:dyDescent="0.35">
      <c r="A602" s="95" t="s">
        <v>552</v>
      </c>
      <c r="B602" s="94"/>
      <c r="C602" s="94"/>
      <c r="D602" s="94"/>
      <c r="E602" s="75" t="str">
        <f>IFERROR(VLOOKUP($D602,'1-Vereine'!$A$2:$D$87,2,FALSE),"")</f>
        <v/>
      </c>
    </row>
    <row r="603" spans="1:5" x14ac:dyDescent="0.35">
      <c r="A603" s="95" t="s">
        <v>552</v>
      </c>
      <c r="B603" s="94"/>
      <c r="C603" s="94"/>
      <c r="D603" s="94"/>
      <c r="E603" s="75" t="str">
        <f>IFERROR(VLOOKUP($D603,'1-Vereine'!$A$2:$D$87,2,FALSE),"")</f>
        <v/>
      </c>
    </row>
    <row r="604" spans="1:5" x14ac:dyDescent="0.35">
      <c r="A604" s="95" t="s">
        <v>552</v>
      </c>
      <c r="B604" s="94"/>
      <c r="C604" s="94"/>
      <c r="D604" s="94"/>
      <c r="E604" s="75" t="str">
        <f>IFERROR(VLOOKUP($D604,'1-Vereine'!$A$2:$D$87,2,FALSE),"")</f>
        <v/>
      </c>
    </row>
    <row r="605" spans="1:5" x14ac:dyDescent="0.35">
      <c r="A605" s="95" t="s">
        <v>552</v>
      </c>
      <c r="B605" s="94"/>
      <c r="C605" s="94"/>
      <c r="D605" s="94"/>
      <c r="E605" s="75" t="str">
        <f>IFERROR(VLOOKUP($D605,'1-Vereine'!$A$2:$D$87,2,FALSE),"")</f>
        <v/>
      </c>
    </row>
    <row r="606" spans="1:5" x14ac:dyDescent="0.35">
      <c r="A606" s="95" t="s">
        <v>552</v>
      </c>
      <c r="B606" s="94"/>
      <c r="C606" s="94"/>
      <c r="D606" s="94"/>
      <c r="E606" s="75" t="str">
        <f>IFERROR(VLOOKUP($D606,'1-Vereine'!$A$2:$D$87,2,FALSE),"")</f>
        <v/>
      </c>
    </row>
    <row r="607" spans="1:5" x14ac:dyDescent="0.35">
      <c r="A607" s="95" t="s">
        <v>552</v>
      </c>
      <c r="B607" s="94"/>
      <c r="C607" s="94"/>
      <c r="D607" s="94"/>
      <c r="E607" s="75" t="str">
        <f>IFERROR(VLOOKUP($D607,'1-Vereine'!$A$2:$D$87,2,FALSE),"")</f>
        <v/>
      </c>
    </row>
    <row r="608" spans="1:5" x14ac:dyDescent="0.35">
      <c r="A608" s="95" t="s">
        <v>552</v>
      </c>
      <c r="B608" s="94"/>
      <c r="C608" s="94"/>
      <c r="D608" s="94"/>
      <c r="E608" s="75" t="str">
        <f>IFERROR(VLOOKUP($D608,'1-Vereine'!$A$2:$D$87,2,FALSE),"")</f>
        <v/>
      </c>
    </row>
    <row r="609" spans="1:5" x14ac:dyDescent="0.35">
      <c r="A609" s="95" t="s">
        <v>552</v>
      </c>
      <c r="B609" s="94"/>
      <c r="C609" s="94"/>
      <c r="D609" s="94"/>
      <c r="E609" s="75" t="str">
        <f>IFERROR(VLOOKUP($D609,'1-Vereine'!$A$2:$D$87,2,FALSE),"")</f>
        <v/>
      </c>
    </row>
    <row r="610" spans="1:5" x14ac:dyDescent="0.35">
      <c r="A610" s="95" t="s">
        <v>552</v>
      </c>
      <c r="B610" s="94"/>
      <c r="C610" s="94"/>
      <c r="D610" s="94"/>
      <c r="E610" s="75" t="str">
        <f>IFERROR(VLOOKUP($D610,'1-Vereine'!$A$2:$D$87,2,FALSE),"")</f>
        <v/>
      </c>
    </row>
    <row r="611" spans="1:5" x14ac:dyDescent="0.35">
      <c r="A611" s="95" t="s">
        <v>552</v>
      </c>
      <c r="B611" s="94"/>
      <c r="C611" s="94"/>
      <c r="D611" s="94"/>
      <c r="E611" s="75" t="str">
        <f>IFERROR(VLOOKUP($D611,'1-Vereine'!$A$2:$D$87,2,FALSE),"")</f>
        <v/>
      </c>
    </row>
    <row r="612" spans="1:5" x14ac:dyDescent="0.35">
      <c r="A612" s="95" t="s">
        <v>552</v>
      </c>
      <c r="B612" s="94"/>
      <c r="C612" s="94"/>
      <c r="D612" s="94"/>
      <c r="E612" s="75" t="str">
        <f>IFERROR(VLOOKUP($D612,'1-Vereine'!$A$2:$D$87,2,FALSE),"")</f>
        <v/>
      </c>
    </row>
    <row r="613" spans="1:5" x14ac:dyDescent="0.35">
      <c r="A613" s="95" t="s">
        <v>552</v>
      </c>
      <c r="B613" s="94"/>
      <c r="C613" s="94"/>
      <c r="D613" s="94"/>
      <c r="E613" s="75" t="str">
        <f>IFERROR(VLOOKUP($D613,'1-Vereine'!$A$2:$D$87,2,FALSE),"")</f>
        <v/>
      </c>
    </row>
    <row r="614" spans="1:5" x14ac:dyDescent="0.35">
      <c r="A614" s="95" t="s">
        <v>552</v>
      </c>
      <c r="B614" s="94"/>
      <c r="C614" s="94"/>
      <c r="D614" s="94"/>
      <c r="E614" s="75" t="str">
        <f>IFERROR(VLOOKUP($D614,'1-Vereine'!$A$2:$D$87,2,FALSE),"")</f>
        <v/>
      </c>
    </row>
    <row r="615" spans="1:5" x14ac:dyDescent="0.35">
      <c r="A615" s="95" t="s">
        <v>552</v>
      </c>
      <c r="B615" s="94"/>
      <c r="C615" s="94"/>
      <c r="D615" s="94"/>
      <c r="E615" s="75" t="str">
        <f>IFERROR(VLOOKUP($D615,'1-Vereine'!$A$2:$D$87,2,FALSE),"")</f>
        <v/>
      </c>
    </row>
    <row r="616" spans="1:5" x14ac:dyDescent="0.35">
      <c r="A616" s="95" t="s">
        <v>552</v>
      </c>
      <c r="B616" s="94"/>
      <c r="C616" s="94"/>
      <c r="D616" s="94"/>
      <c r="E616" s="75" t="str">
        <f>IFERROR(VLOOKUP($D616,'1-Vereine'!$A$2:$D$87,2,FALSE),"")</f>
        <v/>
      </c>
    </row>
    <row r="617" spans="1:5" x14ac:dyDescent="0.35">
      <c r="A617" s="95" t="s">
        <v>552</v>
      </c>
      <c r="B617" s="94"/>
      <c r="C617" s="94"/>
      <c r="D617" s="94"/>
      <c r="E617" s="75" t="str">
        <f>IFERROR(VLOOKUP($D617,'1-Vereine'!$A$2:$D$87,2,FALSE),"")</f>
        <v/>
      </c>
    </row>
    <row r="618" spans="1:5" x14ac:dyDescent="0.35">
      <c r="A618" s="95" t="s">
        <v>552</v>
      </c>
      <c r="B618" s="94"/>
      <c r="C618" s="94"/>
      <c r="D618" s="94"/>
      <c r="E618" s="75" t="str">
        <f>IFERROR(VLOOKUP($D618,'1-Vereine'!$A$2:$D$87,2,FALSE),"")</f>
        <v/>
      </c>
    </row>
    <row r="619" spans="1:5" x14ac:dyDescent="0.35">
      <c r="A619" s="95" t="s">
        <v>552</v>
      </c>
      <c r="B619" s="94"/>
      <c r="C619" s="94"/>
      <c r="D619" s="94"/>
      <c r="E619" s="75" t="str">
        <f>IFERROR(VLOOKUP($D619,'1-Vereine'!$A$2:$D$87,2,FALSE),"")</f>
        <v/>
      </c>
    </row>
    <row r="620" spans="1:5" x14ac:dyDescent="0.35">
      <c r="A620" s="95" t="s">
        <v>552</v>
      </c>
      <c r="B620" s="94"/>
      <c r="C620" s="94"/>
      <c r="D620" s="94"/>
      <c r="E620" s="75" t="str">
        <f>IFERROR(VLOOKUP($D620,'1-Vereine'!$A$2:$D$87,2,FALSE),"")</f>
        <v/>
      </c>
    </row>
    <row r="621" spans="1:5" x14ac:dyDescent="0.35">
      <c r="A621" s="95" t="s">
        <v>552</v>
      </c>
      <c r="B621" s="94"/>
      <c r="C621" s="94"/>
      <c r="D621" s="94"/>
      <c r="E621" s="75" t="str">
        <f>IFERROR(VLOOKUP($D621,'1-Vereine'!$A$2:$D$87,2,FALSE),"")</f>
        <v/>
      </c>
    </row>
    <row r="622" spans="1:5" x14ac:dyDescent="0.35">
      <c r="A622" s="95" t="s">
        <v>552</v>
      </c>
      <c r="B622" s="94"/>
      <c r="C622" s="94"/>
      <c r="D622" s="94"/>
      <c r="E622" s="75" t="str">
        <f>IFERROR(VLOOKUP($D622,'1-Vereine'!$A$2:$D$87,2,FALSE),"")</f>
        <v/>
      </c>
    </row>
    <row r="623" spans="1:5" x14ac:dyDescent="0.35">
      <c r="A623" s="95" t="s">
        <v>552</v>
      </c>
      <c r="B623" s="94"/>
      <c r="C623" s="94"/>
      <c r="D623" s="94"/>
      <c r="E623" s="75" t="str">
        <f>IFERROR(VLOOKUP($D623,'1-Vereine'!$A$2:$D$87,2,FALSE),"")</f>
        <v/>
      </c>
    </row>
    <row r="624" spans="1:5" x14ac:dyDescent="0.35">
      <c r="A624" s="95" t="s">
        <v>552</v>
      </c>
      <c r="B624" s="94"/>
      <c r="C624" s="94"/>
      <c r="D624" s="94"/>
      <c r="E624" s="75" t="str">
        <f>IFERROR(VLOOKUP($D624,'1-Vereine'!$A$2:$D$87,2,FALSE),"")</f>
        <v/>
      </c>
    </row>
    <row r="625" spans="1:5" x14ac:dyDescent="0.35">
      <c r="A625" s="95" t="s">
        <v>552</v>
      </c>
      <c r="B625" s="94"/>
      <c r="C625" s="94"/>
      <c r="D625" s="94"/>
      <c r="E625" s="75" t="str">
        <f>IFERROR(VLOOKUP($D625,'1-Vereine'!$A$2:$D$87,2,FALSE),"")</f>
        <v/>
      </c>
    </row>
    <row r="626" spans="1:5" x14ac:dyDescent="0.35">
      <c r="A626" s="95" t="s">
        <v>552</v>
      </c>
      <c r="B626" s="94"/>
      <c r="C626" s="94"/>
      <c r="D626" s="94"/>
      <c r="E626" s="75" t="str">
        <f>IFERROR(VLOOKUP($D626,'1-Vereine'!$A$2:$D$87,2,FALSE),"")</f>
        <v/>
      </c>
    </row>
    <row r="627" spans="1:5" x14ac:dyDescent="0.35">
      <c r="A627" s="95" t="s">
        <v>552</v>
      </c>
      <c r="B627" s="94"/>
      <c r="C627" s="94"/>
      <c r="D627" s="94"/>
      <c r="E627" s="75" t="str">
        <f>IFERROR(VLOOKUP($D627,'1-Vereine'!$A$2:$D$87,2,FALSE),"")</f>
        <v/>
      </c>
    </row>
    <row r="628" spans="1:5" x14ac:dyDescent="0.35">
      <c r="A628" s="95" t="s">
        <v>552</v>
      </c>
      <c r="B628" s="94"/>
      <c r="C628" s="94"/>
      <c r="D628" s="94"/>
      <c r="E628" s="75" t="str">
        <f>IFERROR(VLOOKUP($D628,'1-Vereine'!$A$2:$D$87,2,FALSE),"")</f>
        <v/>
      </c>
    </row>
    <row r="629" spans="1:5" x14ac:dyDescent="0.35">
      <c r="A629" s="95" t="s">
        <v>552</v>
      </c>
      <c r="B629" s="94"/>
      <c r="C629" s="94"/>
      <c r="D629" s="94"/>
      <c r="E629" s="75" t="str">
        <f>IFERROR(VLOOKUP($D629,'1-Vereine'!$A$2:$D$87,2,FALSE),"")</f>
        <v/>
      </c>
    </row>
    <row r="630" spans="1:5" x14ac:dyDescent="0.35">
      <c r="A630" s="95" t="s">
        <v>552</v>
      </c>
      <c r="B630" s="94"/>
      <c r="C630" s="94"/>
      <c r="D630" s="94"/>
      <c r="E630" s="75" t="str">
        <f>IFERROR(VLOOKUP($D630,'1-Vereine'!$A$2:$D$87,2,FALSE),"")</f>
        <v/>
      </c>
    </row>
    <row r="631" spans="1:5" x14ac:dyDescent="0.35">
      <c r="A631" s="95" t="s">
        <v>552</v>
      </c>
      <c r="B631" s="94"/>
      <c r="C631" s="94"/>
      <c r="D631" s="94"/>
      <c r="E631" s="75" t="str">
        <f>IFERROR(VLOOKUP($D631,'1-Vereine'!$A$2:$D$87,2,FALSE),"")</f>
        <v/>
      </c>
    </row>
    <row r="632" spans="1:5" x14ac:dyDescent="0.35">
      <c r="A632" s="95" t="s">
        <v>552</v>
      </c>
      <c r="B632" s="94"/>
      <c r="C632" s="94"/>
      <c r="D632" s="94"/>
      <c r="E632" s="75" t="str">
        <f>IFERROR(VLOOKUP($D632,'1-Vereine'!$A$2:$D$87,2,FALSE),"")</f>
        <v/>
      </c>
    </row>
    <row r="633" spans="1:5" x14ac:dyDescent="0.35">
      <c r="A633" s="95" t="s">
        <v>552</v>
      </c>
      <c r="B633" s="94"/>
      <c r="C633" s="94"/>
      <c r="D633" s="94"/>
      <c r="E633" s="75" t="str">
        <f>IFERROR(VLOOKUP($D633,'1-Vereine'!$A$2:$D$87,2,FALSE),"")</f>
        <v/>
      </c>
    </row>
    <row r="634" spans="1:5" x14ac:dyDescent="0.35">
      <c r="A634" s="95" t="s">
        <v>552</v>
      </c>
      <c r="B634" s="94"/>
      <c r="C634" s="94"/>
      <c r="D634" s="94"/>
      <c r="E634" s="75" t="str">
        <f>IFERROR(VLOOKUP($D634,'1-Vereine'!$A$2:$D$87,2,FALSE),"")</f>
        <v/>
      </c>
    </row>
    <row r="635" spans="1:5" x14ac:dyDescent="0.35">
      <c r="A635" s="95" t="s">
        <v>552</v>
      </c>
      <c r="B635" s="94"/>
      <c r="C635" s="94"/>
      <c r="D635" s="94"/>
      <c r="E635" s="75" t="str">
        <f>IFERROR(VLOOKUP($D635,'1-Vereine'!$A$2:$D$87,2,FALSE),"")</f>
        <v/>
      </c>
    </row>
    <row r="636" spans="1:5" x14ac:dyDescent="0.35">
      <c r="A636" s="95" t="s">
        <v>552</v>
      </c>
      <c r="B636" s="94"/>
      <c r="C636" s="94"/>
      <c r="D636" s="94"/>
      <c r="E636" s="75" t="str">
        <f>IFERROR(VLOOKUP($D636,'1-Vereine'!$A$2:$D$87,2,FALSE),"")</f>
        <v/>
      </c>
    </row>
    <row r="637" spans="1:5" x14ac:dyDescent="0.35">
      <c r="A637" s="95" t="s">
        <v>552</v>
      </c>
      <c r="B637" s="94"/>
      <c r="C637" s="94"/>
      <c r="D637" s="94"/>
      <c r="E637" s="75" t="str">
        <f>IFERROR(VLOOKUP($D637,'1-Vereine'!$A$2:$D$87,2,FALSE),"")</f>
        <v/>
      </c>
    </row>
    <row r="638" spans="1:5" x14ac:dyDescent="0.35">
      <c r="A638" s="95" t="s">
        <v>552</v>
      </c>
      <c r="B638" s="94"/>
      <c r="C638" s="94"/>
      <c r="D638" s="94"/>
      <c r="E638" s="75" t="str">
        <f>IFERROR(VLOOKUP($D638,'1-Vereine'!$A$2:$D$87,2,FALSE),"")</f>
        <v/>
      </c>
    </row>
    <row r="639" spans="1:5" x14ac:dyDescent="0.35">
      <c r="A639" s="95" t="s">
        <v>552</v>
      </c>
      <c r="B639" s="94"/>
      <c r="C639" s="94"/>
      <c r="D639" s="94"/>
      <c r="E639" s="75" t="str">
        <f>IFERROR(VLOOKUP($D639,'1-Vereine'!$A$2:$D$87,2,FALSE),"")</f>
        <v/>
      </c>
    </row>
    <row r="640" spans="1:5" x14ac:dyDescent="0.35">
      <c r="A640" s="95" t="s">
        <v>552</v>
      </c>
      <c r="B640" s="94"/>
      <c r="C640" s="94"/>
      <c r="D640" s="94"/>
      <c r="E640" s="75" t="str">
        <f>IFERROR(VLOOKUP($D640,'1-Vereine'!$A$2:$D$87,2,FALSE),"")</f>
        <v/>
      </c>
    </row>
    <row r="641" spans="1:5" x14ac:dyDescent="0.35">
      <c r="A641" s="95" t="s">
        <v>552</v>
      </c>
      <c r="B641" s="94"/>
      <c r="C641" s="94"/>
      <c r="D641" s="94"/>
      <c r="E641" s="75" t="str">
        <f>IFERROR(VLOOKUP($D641,'1-Vereine'!$A$2:$D$87,2,FALSE),"")</f>
        <v/>
      </c>
    </row>
    <row r="642" spans="1:5" x14ac:dyDescent="0.35">
      <c r="A642" s="95" t="s">
        <v>552</v>
      </c>
      <c r="B642" s="94"/>
      <c r="C642" s="94"/>
      <c r="D642" s="94"/>
      <c r="E642" s="75" t="str">
        <f>IFERROR(VLOOKUP($D642,'1-Vereine'!$A$2:$D$87,2,FALSE),"")</f>
        <v/>
      </c>
    </row>
    <row r="643" spans="1:5" x14ac:dyDescent="0.35">
      <c r="A643" s="95" t="s">
        <v>552</v>
      </c>
      <c r="B643" s="94"/>
      <c r="C643" s="94"/>
      <c r="D643" s="94"/>
      <c r="E643" s="75" t="str">
        <f>IFERROR(VLOOKUP($D643,'1-Vereine'!$A$2:$D$87,2,FALSE),"")</f>
        <v/>
      </c>
    </row>
    <row r="644" spans="1:5" x14ac:dyDescent="0.35">
      <c r="A644" s="95" t="s">
        <v>552</v>
      </c>
      <c r="B644" s="94"/>
      <c r="C644" s="94"/>
      <c r="D644" s="94"/>
      <c r="E644" s="75" t="str">
        <f>IFERROR(VLOOKUP($D644,'1-Vereine'!$A$2:$D$87,2,FALSE),"")</f>
        <v/>
      </c>
    </row>
    <row r="645" spans="1:5" x14ac:dyDescent="0.35">
      <c r="A645" s="95" t="s">
        <v>552</v>
      </c>
      <c r="B645" s="94"/>
      <c r="C645" s="94"/>
      <c r="D645" s="94"/>
      <c r="E645" s="75" t="str">
        <f>IFERROR(VLOOKUP($D645,'1-Vereine'!$A$2:$D$87,2,FALSE),"")</f>
        <v/>
      </c>
    </row>
    <row r="646" spans="1:5" x14ac:dyDescent="0.35">
      <c r="A646" s="95" t="s">
        <v>552</v>
      </c>
      <c r="B646" s="94"/>
      <c r="C646" s="94"/>
      <c r="D646" s="94"/>
      <c r="E646" s="75" t="str">
        <f>IFERROR(VLOOKUP($D646,'1-Vereine'!$A$2:$D$87,2,FALSE),"")</f>
        <v/>
      </c>
    </row>
    <row r="647" spans="1:5" x14ac:dyDescent="0.35">
      <c r="A647" s="95" t="s">
        <v>552</v>
      </c>
      <c r="B647" s="94"/>
      <c r="C647" s="94"/>
      <c r="D647" s="94"/>
      <c r="E647" s="75" t="str">
        <f>IFERROR(VLOOKUP($D647,'1-Vereine'!$A$2:$D$87,2,FALSE),"")</f>
        <v/>
      </c>
    </row>
    <row r="648" spans="1:5" x14ac:dyDescent="0.35">
      <c r="A648" s="95" t="s">
        <v>552</v>
      </c>
      <c r="B648" s="94"/>
      <c r="C648" s="94"/>
      <c r="D648" s="94"/>
      <c r="E648" s="75" t="str">
        <f>IFERROR(VLOOKUP($D648,'1-Vereine'!$A$2:$D$87,2,FALSE),"")</f>
        <v/>
      </c>
    </row>
    <row r="649" spans="1:5" x14ac:dyDescent="0.35">
      <c r="A649" s="95" t="s">
        <v>552</v>
      </c>
      <c r="B649" s="94"/>
      <c r="C649" s="94"/>
      <c r="D649" s="94"/>
      <c r="E649" s="75" t="str">
        <f>IFERROR(VLOOKUP($D649,'1-Vereine'!$A$2:$D$87,2,FALSE),"")</f>
        <v/>
      </c>
    </row>
    <row r="650" spans="1:5" x14ac:dyDescent="0.35">
      <c r="A650" s="95" t="s">
        <v>552</v>
      </c>
      <c r="B650" s="94"/>
      <c r="C650" s="94"/>
      <c r="D650" s="94"/>
      <c r="E650" s="75" t="str">
        <f>IFERROR(VLOOKUP($D650,'1-Vereine'!$A$2:$D$87,2,FALSE),"")</f>
        <v/>
      </c>
    </row>
    <row r="651" spans="1:5" x14ac:dyDescent="0.35">
      <c r="A651" s="95" t="s">
        <v>552</v>
      </c>
      <c r="B651" s="94"/>
      <c r="C651" s="94"/>
      <c r="D651" s="94"/>
      <c r="E651" s="75" t="str">
        <f>IFERROR(VLOOKUP($D651,'1-Vereine'!$A$2:$D$87,2,FALSE),"")</f>
        <v/>
      </c>
    </row>
    <row r="652" spans="1:5" x14ac:dyDescent="0.35">
      <c r="A652" s="95" t="s">
        <v>552</v>
      </c>
      <c r="B652" s="94"/>
      <c r="C652" s="94"/>
      <c r="D652" s="94"/>
      <c r="E652" s="75" t="str">
        <f>IFERROR(VLOOKUP($D652,'1-Vereine'!$A$2:$D$87,2,FALSE),"")</f>
        <v/>
      </c>
    </row>
    <row r="653" spans="1:5" x14ac:dyDescent="0.35">
      <c r="A653" s="95" t="s">
        <v>552</v>
      </c>
      <c r="B653" s="94"/>
      <c r="C653" s="94"/>
      <c r="D653" s="94"/>
      <c r="E653" s="75" t="str">
        <f>IFERROR(VLOOKUP($D653,'1-Vereine'!$A$2:$D$87,2,FALSE),"")</f>
        <v/>
      </c>
    </row>
    <row r="654" spans="1:5" x14ac:dyDescent="0.35">
      <c r="A654" s="95" t="s">
        <v>552</v>
      </c>
      <c r="B654" s="94"/>
      <c r="C654" s="94"/>
      <c r="D654" s="94"/>
      <c r="E654" s="75" t="str">
        <f>IFERROR(VLOOKUP($D654,'1-Vereine'!$A$2:$D$87,2,FALSE),"")</f>
        <v/>
      </c>
    </row>
    <row r="655" spans="1:5" x14ac:dyDescent="0.35">
      <c r="A655" s="95" t="s">
        <v>552</v>
      </c>
      <c r="B655" s="94"/>
      <c r="C655" s="94"/>
      <c r="D655" s="94"/>
      <c r="E655" s="75" t="str">
        <f>IFERROR(VLOOKUP($D655,'1-Vereine'!$A$2:$D$87,2,FALSE),"")</f>
        <v/>
      </c>
    </row>
    <row r="656" spans="1:5" x14ac:dyDescent="0.35">
      <c r="A656" s="95" t="s">
        <v>552</v>
      </c>
      <c r="B656" s="94"/>
      <c r="C656" s="94"/>
      <c r="D656" s="94"/>
      <c r="E656" s="75" t="str">
        <f>IFERROR(VLOOKUP($D656,'1-Vereine'!$A$2:$D$87,2,FALSE),"")</f>
        <v/>
      </c>
    </row>
    <row r="657" spans="1:5" x14ac:dyDescent="0.35">
      <c r="A657" s="95" t="s">
        <v>552</v>
      </c>
      <c r="B657" s="94"/>
      <c r="C657" s="94"/>
      <c r="D657" s="94"/>
      <c r="E657" s="75" t="str">
        <f>IFERROR(VLOOKUP($D657,'1-Vereine'!$A$2:$D$87,2,FALSE),"")</f>
        <v/>
      </c>
    </row>
    <row r="658" spans="1:5" x14ac:dyDescent="0.35">
      <c r="A658" s="95" t="s">
        <v>552</v>
      </c>
      <c r="B658" s="94"/>
      <c r="C658" s="94"/>
      <c r="D658" s="94"/>
      <c r="E658" s="75" t="str">
        <f>IFERROR(VLOOKUP($D658,'1-Vereine'!$A$2:$D$87,2,FALSE),"")</f>
        <v/>
      </c>
    </row>
    <row r="659" spans="1:5" x14ac:dyDescent="0.35">
      <c r="A659" s="95" t="s">
        <v>552</v>
      </c>
      <c r="B659" s="94"/>
      <c r="C659" s="94"/>
      <c r="D659" s="94"/>
      <c r="E659" s="75" t="str">
        <f>IFERROR(VLOOKUP($D659,'1-Vereine'!$A$2:$D$87,2,FALSE),"")</f>
        <v/>
      </c>
    </row>
    <row r="660" spans="1:5" x14ac:dyDescent="0.35">
      <c r="A660" s="95" t="s">
        <v>552</v>
      </c>
      <c r="B660" s="94"/>
      <c r="C660" s="94"/>
      <c r="D660" s="94"/>
      <c r="E660" s="75" t="str">
        <f>IFERROR(VLOOKUP($D660,'1-Vereine'!$A$2:$D$87,2,FALSE),"")</f>
        <v/>
      </c>
    </row>
    <row r="661" spans="1:5" x14ac:dyDescent="0.35">
      <c r="A661" s="95" t="s">
        <v>552</v>
      </c>
      <c r="B661" s="94"/>
      <c r="C661" s="94"/>
      <c r="D661" s="94"/>
      <c r="E661" s="75" t="str">
        <f>IFERROR(VLOOKUP($D661,'1-Vereine'!$A$2:$D$87,2,FALSE),"")</f>
        <v/>
      </c>
    </row>
    <row r="662" spans="1:5" x14ac:dyDescent="0.35">
      <c r="A662" s="95" t="s">
        <v>552</v>
      </c>
      <c r="B662" s="94"/>
      <c r="C662" s="94"/>
      <c r="D662" s="94"/>
      <c r="E662" s="75" t="str">
        <f>IFERROR(VLOOKUP($D662,'1-Vereine'!$A$2:$D$87,2,FALSE),"")</f>
        <v/>
      </c>
    </row>
    <row r="663" spans="1:5" x14ac:dyDescent="0.35">
      <c r="A663" s="95" t="s">
        <v>552</v>
      </c>
      <c r="B663" s="94"/>
      <c r="C663" s="94"/>
      <c r="D663" s="94"/>
      <c r="E663" s="75" t="str">
        <f>IFERROR(VLOOKUP($D663,'1-Vereine'!$A$2:$D$87,2,FALSE),"")</f>
        <v/>
      </c>
    </row>
    <row r="664" spans="1:5" x14ac:dyDescent="0.35">
      <c r="A664" s="95" t="s">
        <v>552</v>
      </c>
      <c r="B664" s="94"/>
      <c r="C664" s="94"/>
      <c r="D664" s="94"/>
      <c r="E664" s="75" t="str">
        <f>IFERROR(VLOOKUP($D664,'1-Vereine'!$A$2:$D$87,2,FALSE),"")</f>
        <v/>
      </c>
    </row>
    <row r="665" spans="1:5" x14ac:dyDescent="0.35">
      <c r="A665" s="95" t="s">
        <v>552</v>
      </c>
      <c r="B665" s="94"/>
      <c r="C665" s="94"/>
      <c r="D665" s="94"/>
      <c r="E665" s="75" t="str">
        <f>IFERROR(VLOOKUP($D665,'1-Vereine'!$A$2:$D$87,2,FALSE),"")</f>
        <v/>
      </c>
    </row>
    <row r="666" spans="1:5" x14ac:dyDescent="0.35">
      <c r="A666" s="95" t="s">
        <v>552</v>
      </c>
      <c r="B666" s="94"/>
      <c r="C666" s="94"/>
      <c r="D666" s="94"/>
      <c r="E666" s="75" t="str">
        <f>IFERROR(VLOOKUP($D666,'1-Vereine'!$A$2:$D$87,2,FALSE),"")</f>
        <v/>
      </c>
    </row>
    <row r="667" spans="1:5" x14ac:dyDescent="0.35">
      <c r="A667" s="95" t="s">
        <v>552</v>
      </c>
      <c r="B667" s="94"/>
      <c r="C667" s="94"/>
      <c r="D667" s="94"/>
      <c r="E667" s="75" t="str">
        <f>IFERROR(VLOOKUP($D667,'1-Vereine'!$A$2:$D$87,2,FALSE),"")</f>
        <v/>
      </c>
    </row>
    <row r="668" spans="1:5" x14ac:dyDescent="0.35">
      <c r="A668" s="95" t="s">
        <v>552</v>
      </c>
      <c r="B668" s="94"/>
      <c r="C668" s="94"/>
      <c r="D668" s="94"/>
      <c r="E668" s="75" t="str">
        <f>IFERROR(VLOOKUP($D668,'1-Vereine'!$A$2:$D$87,2,FALSE),"")</f>
        <v/>
      </c>
    </row>
    <row r="669" spans="1:5" x14ac:dyDescent="0.35">
      <c r="A669" s="95" t="s">
        <v>552</v>
      </c>
      <c r="B669" s="94"/>
      <c r="C669" s="94"/>
      <c r="D669" s="94"/>
      <c r="E669" s="75" t="str">
        <f>IFERROR(VLOOKUP($D669,'1-Vereine'!$A$2:$D$87,2,FALSE),"")</f>
        <v/>
      </c>
    </row>
    <row r="670" spans="1:5" x14ac:dyDescent="0.35">
      <c r="A670" s="95" t="s">
        <v>552</v>
      </c>
      <c r="B670" s="94"/>
      <c r="C670" s="94"/>
      <c r="D670" s="94"/>
      <c r="E670" s="75" t="str">
        <f>IFERROR(VLOOKUP($D670,'1-Vereine'!$A$2:$D$87,2,FALSE),"")</f>
        <v/>
      </c>
    </row>
    <row r="671" spans="1:5" x14ac:dyDescent="0.35">
      <c r="A671" s="95" t="s">
        <v>552</v>
      </c>
      <c r="B671" s="94"/>
      <c r="C671" s="94"/>
      <c r="D671" s="94"/>
      <c r="E671" s="75" t="str">
        <f>IFERROR(VLOOKUP($D671,'1-Vereine'!$A$2:$D$87,2,FALSE),"")</f>
        <v/>
      </c>
    </row>
    <row r="672" spans="1:5" x14ac:dyDescent="0.35">
      <c r="A672" s="95" t="s">
        <v>552</v>
      </c>
      <c r="B672" s="94"/>
      <c r="C672" s="94"/>
      <c r="D672" s="94"/>
      <c r="E672" s="75" t="str">
        <f>IFERROR(VLOOKUP($D672,'1-Vereine'!$A$2:$D$87,2,FALSE),"")</f>
        <v/>
      </c>
    </row>
    <row r="673" spans="1:5" x14ac:dyDescent="0.35">
      <c r="A673" s="95" t="s">
        <v>552</v>
      </c>
      <c r="B673" s="94"/>
      <c r="C673" s="94"/>
      <c r="D673" s="94"/>
      <c r="E673" s="75" t="str">
        <f>IFERROR(VLOOKUP($D673,'1-Vereine'!$A$2:$D$87,2,FALSE),"")</f>
        <v/>
      </c>
    </row>
    <row r="674" spans="1:5" x14ac:dyDescent="0.35">
      <c r="A674" s="95" t="s">
        <v>552</v>
      </c>
      <c r="B674" s="94"/>
      <c r="C674" s="94"/>
      <c r="D674" s="94"/>
      <c r="E674" s="75" t="str">
        <f>IFERROR(VLOOKUP($D674,'1-Vereine'!$A$2:$D$87,2,FALSE),"")</f>
        <v/>
      </c>
    </row>
    <row r="675" spans="1:5" x14ac:dyDescent="0.35">
      <c r="A675" s="95" t="s">
        <v>552</v>
      </c>
      <c r="B675" s="94"/>
      <c r="C675" s="94"/>
      <c r="D675" s="94"/>
      <c r="E675" s="75" t="str">
        <f>IFERROR(VLOOKUP($D675,'1-Vereine'!$A$2:$D$87,2,FALSE),"")</f>
        <v/>
      </c>
    </row>
    <row r="676" spans="1:5" x14ac:dyDescent="0.35">
      <c r="A676" s="95" t="s">
        <v>552</v>
      </c>
      <c r="B676" s="94"/>
      <c r="C676" s="94"/>
      <c r="D676" s="94"/>
      <c r="E676" s="75" t="str">
        <f>IFERROR(VLOOKUP($D676,'1-Vereine'!$A$2:$D$87,2,FALSE),"")</f>
        <v/>
      </c>
    </row>
    <row r="677" spans="1:5" x14ac:dyDescent="0.35">
      <c r="A677" s="95" t="s">
        <v>552</v>
      </c>
      <c r="B677" s="94"/>
      <c r="C677" s="94"/>
      <c r="D677" s="94"/>
      <c r="E677" s="75" t="str">
        <f>IFERROR(VLOOKUP($D677,'1-Vereine'!$A$2:$D$87,2,FALSE),"")</f>
        <v/>
      </c>
    </row>
    <row r="678" spans="1:5" x14ac:dyDescent="0.35">
      <c r="A678" s="95" t="s">
        <v>552</v>
      </c>
      <c r="B678" s="94"/>
      <c r="C678" s="94"/>
      <c r="D678" s="94"/>
      <c r="E678" s="75" t="str">
        <f>IFERROR(VLOOKUP($D678,'1-Vereine'!$A$2:$D$87,2,FALSE),"")</f>
        <v/>
      </c>
    </row>
    <row r="679" spans="1:5" x14ac:dyDescent="0.35">
      <c r="A679" s="95" t="s">
        <v>552</v>
      </c>
      <c r="B679" s="94"/>
      <c r="C679" s="94"/>
      <c r="D679" s="94"/>
      <c r="E679" s="75" t="str">
        <f>IFERROR(VLOOKUP($D679,'1-Vereine'!$A$2:$D$87,2,FALSE),"")</f>
        <v/>
      </c>
    </row>
    <row r="680" spans="1:5" x14ac:dyDescent="0.35">
      <c r="A680" s="95" t="s">
        <v>552</v>
      </c>
      <c r="B680" s="94"/>
      <c r="C680" s="94"/>
      <c r="D680" s="94"/>
      <c r="E680" s="75" t="str">
        <f>IFERROR(VLOOKUP($D680,'1-Vereine'!$A$2:$D$87,2,FALSE),"")</f>
        <v/>
      </c>
    </row>
    <row r="681" spans="1:5" x14ac:dyDescent="0.35">
      <c r="A681" s="95" t="s">
        <v>552</v>
      </c>
      <c r="B681" s="94"/>
      <c r="C681" s="94"/>
      <c r="D681" s="94"/>
      <c r="E681" s="75" t="str">
        <f>IFERROR(VLOOKUP($D681,'1-Vereine'!$A$2:$D$87,2,FALSE),"")</f>
        <v/>
      </c>
    </row>
    <row r="682" spans="1:5" x14ac:dyDescent="0.35">
      <c r="A682" s="95" t="s">
        <v>552</v>
      </c>
      <c r="B682" s="94"/>
      <c r="C682" s="94"/>
      <c r="D682" s="94"/>
      <c r="E682" s="75" t="str">
        <f>IFERROR(VLOOKUP($D682,'1-Vereine'!$A$2:$D$87,2,FALSE),"")</f>
        <v/>
      </c>
    </row>
    <row r="683" spans="1:5" x14ac:dyDescent="0.35">
      <c r="A683" s="95" t="s">
        <v>552</v>
      </c>
      <c r="B683" s="94"/>
      <c r="C683" s="94"/>
      <c r="D683" s="94"/>
      <c r="E683" s="75" t="str">
        <f>IFERROR(VLOOKUP($D683,'1-Vereine'!$A$2:$D$87,2,FALSE),"")</f>
        <v/>
      </c>
    </row>
    <row r="684" spans="1:5" x14ac:dyDescent="0.35">
      <c r="A684" s="95" t="s">
        <v>552</v>
      </c>
      <c r="B684" s="94"/>
      <c r="C684" s="94"/>
      <c r="D684" s="94"/>
      <c r="E684" s="75" t="str">
        <f>IFERROR(VLOOKUP($D684,'1-Vereine'!$A$2:$D$87,2,FALSE),"")</f>
        <v/>
      </c>
    </row>
    <row r="685" spans="1:5" x14ac:dyDescent="0.35">
      <c r="A685" s="95" t="s">
        <v>552</v>
      </c>
      <c r="B685" s="94"/>
      <c r="C685" s="94"/>
      <c r="D685" s="94"/>
      <c r="E685" s="75" t="str">
        <f>IFERROR(VLOOKUP($D685,'1-Vereine'!$A$2:$D$87,2,FALSE),"")</f>
        <v/>
      </c>
    </row>
    <row r="686" spans="1:5" x14ac:dyDescent="0.35">
      <c r="A686" s="95" t="s">
        <v>552</v>
      </c>
      <c r="B686" s="94"/>
      <c r="C686" s="94"/>
      <c r="D686" s="94"/>
      <c r="E686" s="75" t="str">
        <f>IFERROR(VLOOKUP($D686,'1-Vereine'!$A$2:$D$87,2,FALSE),"")</f>
        <v/>
      </c>
    </row>
    <row r="687" spans="1:5" x14ac:dyDescent="0.35">
      <c r="A687" s="95" t="s">
        <v>552</v>
      </c>
      <c r="B687" s="94"/>
      <c r="C687" s="94"/>
      <c r="D687" s="94"/>
      <c r="E687" s="75" t="str">
        <f>IFERROR(VLOOKUP($D687,'1-Vereine'!$A$2:$D$87,2,FALSE),"")</f>
        <v/>
      </c>
    </row>
    <row r="688" spans="1:5" x14ac:dyDescent="0.35">
      <c r="A688" s="95" t="s">
        <v>994</v>
      </c>
      <c r="B688" s="94">
        <v>1953</v>
      </c>
      <c r="C688" s="94" t="s">
        <v>2</v>
      </c>
      <c r="D688" s="94" t="s">
        <v>995</v>
      </c>
      <c r="E688" s="75"/>
    </row>
    <row r="913" spans="1:1" x14ac:dyDescent="0.35">
      <c r="A913" s="67"/>
    </row>
    <row r="914" spans="1:1" x14ac:dyDescent="0.35">
      <c r="A914" s="67"/>
    </row>
    <row r="915" spans="1:1" x14ac:dyDescent="0.35">
      <c r="A915" s="67"/>
    </row>
    <row r="916" spans="1:1" x14ac:dyDescent="0.35">
      <c r="A916" s="67"/>
    </row>
  </sheetData>
  <sheetProtection algorithmName="SHA-512" hashValue="lnXTVLVQ1L9P0plGc4pXZSPN2+lgJ1Sm0ktcLq+vQBa0+5puCyQhkN42zTRF5SOPiCv849gVDNBWawJezvB10A==" saltValue="DmW+1I1dopVPGFnJGyqx+g==" spinCount="100000" sheet="1" objects="1" scenarios="1" formatCells="0" sort="0" autoFilter="0" pivotTables="0"/>
  <autoFilter ref="A5:E691"/>
  <sortState ref="A6:E567">
    <sortCondition ref="E6:E567"/>
  </sortState>
  <conditionalFormatting sqref="C691:E692 A689:B692 A688:E688 A6:E597">
    <cfRule type="expression" dxfId="90" priority="584" stopIfTrue="1">
      <formula>IF(#REF!="x",TRUE,FALSE)</formula>
    </cfRule>
  </conditionalFormatting>
  <conditionalFormatting sqref="A687:E687">
    <cfRule type="expression" dxfId="89" priority="91" stopIfTrue="1">
      <formula>IF(#REF!="x",TRUE,FALSE)</formula>
    </cfRule>
  </conditionalFormatting>
  <conditionalFormatting sqref="A686:E686">
    <cfRule type="expression" dxfId="88" priority="90" stopIfTrue="1">
      <formula>IF(#REF!="x",TRUE,FALSE)</formula>
    </cfRule>
  </conditionalFormatting>
  <conditionalFormatting sqref="A685:E685">
    <cfRule type="expression" dxfId="87" priority="89" stopIfTrue="1">
      <formula>IF(#REF!="x",TRUE,FALSE)</formula>
    </cfRule>
  </conditionalFormatting>
  <conditionalFormatting sqref="A684:E684">
    <cfRule type="expression" dxfId="86" priority="88" stopIfTrue="1">
      <formula>IF(#REF!="x",TRUE,FALSE)</formula>
    </cfRule>
  </conditionalFormatting>
  <conditionalFormatting sqref="A683:E683">
    <cfRule type="expression" dxfId="85" priority="87" stopIfTrue="1">
      <formula>IF(#REF!="x",TRUE,FALSE)</formula>
    </cfRule>
  </conditionalFormatting>
  <conditionalFormatting sqref="A682:E682">
    <cfRule type="expression" dxfId="84" priority="86" stopIfTrue="1">
      <formula>IF(#REF!="x",TRUE,FALSE)</formula>
    </cfRule>
  </conditionalFormatting>
  <conditionalFormatting sqref="A681:E681">
    <cfRule type="expression" dxfId="83" priority="85" stopIfTrue="1">
      <formula>IF(#REF!="x",TRUE,FALSE)</formula>
    </cfRule>
  </conditionalFormatting>
  <conditionalFormatting sqref="A680:E680">
    <cfRule type="expression" dxfId="82" priority="84" stopIfTrue="1">
      <formula>IF(#REF!="x",TRUE,FALSE)</formula>
    </cfRule>
  </conditionalFormatting>
  <conditionalFormatting sqref="A679:E679">
    <cfRule type="expression" dxfId="81" priority="83" stopIfTrue="1">
      <formula>IF(#REF!="x",TRUE,FALSE)</formula>
    </cfRule>
  </conditionalFormatting>
  <conditionalFormatting sqref="A678:E678">
    <cfRule type="expression" dxfId="80" priority="82" stopIfTrue="1">
      <formula>IF(#REF!="x",TRUE,FALSE)</formula>
    </cfRule>
  </conditionalFormatting>
  <conditionalFormatting sqref="A677:E677">
    <cfRule type="expression" dxfId="79" priority="81" stopIfTrue="1">
      <formula>IF(#REF!="x",TRUE,FALSE)</formula>
    </cfRule>
  </conditionalFormatting>
  <conditionalFormatting sqref="A676:E676">
    <cfRule type="expression" dxfId="78" priority="80" stopIfTrue="1">
      <formula>IF(#REF!="x",TRUE,FALSE)</formula>
    </cfRule>
  </conditionalFormatting>
  <conditionalFormatting sqref="A675:E675">
    <cfRule type="expression" dxfId="77" priority="79" stopIfTrue="1">
      <formula>IF(#REF!="x",TRUE,FALSE)</formula>
    </cfRule>
  </conditionalFormatting>
  <conditionalFormatting sqref="A674:E674">
    <cfRule type="expression" dxfId="76" priority="78" stopIfTrue="1">
      <formula>IF(#REF!="x",TRUE,FALSE)</formula>
    </cfRule>
  </conditionalFormatting>
  <conditionalFormatting sqref="A673:E673">
    <cfRule type="expression" dxfId="75" priority="77" stopIfTrue="1">
      <formula>IF(#REF!="x",TRUE,FALSE)</formula>
    </cfRule>
  </conditionalFormatting>
  <conditionalFormatting sqref="A672:E672">
    <cfRule type="expression" dxfId="74" priority="76" stopIfTrue="1">
      <formula>IF(#REF!="x",TRUE,FALSE)</formula>
    </cfRule>
  </conditionalFormatting>
  <conditionalFormatting sqref="A671:E671">
    <cfRule type="expression" dxfId="73" priority="75" stopIfTrue="1">
      <formula>IF(#REF!="x",TRUE,FALSE)</formula>
    </cfRule>
  </conditionalFormatting>
  <conditionalFormatting sqref="A670:E670">
    <cfRule type="expression" dxfId="72" priority="74" stopIfTrue="1">
      <formula>IF(#REF!="x",TRUE,FALSE)</formula>
    </cfRule>
  </conditionalFormatting>
  <conditionalFormatting sqref="A669:E669">
    <cfRule type="expression" dxfId="71" priority="73" stopIfTrue="1">
      <formula>IF(#REF!="x",TRUE,FALSE)</formula>
    </cfRule>
  </conditionalFormatting>
  <conditionalFormatting sqref="A668:E668">
    <cfRule type="expression" dxfId="70" priority="72" stopIfTrue="1">
      <formula>IF(#REF!="x",TRUE,FALSE)</formula>
    </cfRule>
  </conditionalFormatting>
  <conditionalFormatting sqref="A667:E667">
    <cfRule type="expression" dxfId="69" priority="71" stopIfTrue="1">
      <formula>IF(#REF!="x",TRUE,FALSE)</formula>
    </cfRule>
  </conditionalFormatting>
  <conditionalFormatting sqref="A666:E666">
    <cfRule type="expression" dxfId="68" priority="70" stopIfTrue="1">
      <formula>IF(#REF!="x",TRUE,FALSE)</formula>
    </cfRule>
  </conditionalFormatting>
  <conditionalFormatting sqref="A665:E665">
    <cfRule type="expression" dxfId="67" priority="69" stopIfTrue="1">
      <formula>IF(#REF!="x",TRUE,FALSE)</formula>
    </cfRule>
  </conditionalFormatting>
  <conditionalFormatting sqref="A664:E664">
    <cfRule type="expression" dxfId="66" priority="68" stopIfTrue="1">
      <formula>IF(#REF!="x",TRUE,FALSE)</formula>
    </cfRule>
  </conditionalFormatting>
  <conditionalFormatting sqref="A663:E663">
    <cfRule type="expression" dxfId="65" priority="67" stopIfTrue="1">
      <formula>IF(#REF!="x",TRUE,FALSE)</formula>
    </cfRule>
  </conditionalFormatting>
  <conditionalFormatting sqref="A662:E662">
    <cfRule type="expression" dxfId="64" priority="66" stopIfTrue="1">
      <formula>IF(#REF!="x",TRUE,FALSE)</formula>
    </cfRule>
  </conditionalFormatting>
  <conditionalFormatting sqref="A661:E661">
    <cfRule type="expression" dxfId="63" priority="65" stopIfTrue="1">
      <formula>IF(#REF!="x",TRUE,FALSE)</formula>
    </cfRule>
  </conditionalFormatting>
  <conditionalFormatting sqref="A660:E660">
    <cfRule type="expression" dxfId="62" priority="64" stopIfTrue="1">
      <formula>IF(#REF!="x",TRUE,FALSE)</formula>
    </cfRule>
  </conditionalFormatting>
  <conditionalFormatting sqref="A659:E659">
    <cfRule type="expression" dxfId="61" priority="63" stopIfTrue="1">
      <formula>IF(#REF!="x",TRUE,FALSE)</formula>
    </cfRule>
  </conditionalFormatting>
  <conditionalFormatting sqref="A658:E658">
    <cfRule type="expression" dxfId="60" priority="62" stopIfTrue="1">
      <formula>IF(#REF!="x",TRUE,FALSE)</formula>
    </cfRule>
  </conditionalFormatting>
  <conditionalFormatting sqref="A657:E657">
    <cfRule type="expression" dxfId="59" priority="61" stopIfTrue="1">
      <formula>IF(#REF!="x",TRUE,FALSE)</formula>
    </cfRule>
  </conditionalFormatting>
  <conditionalFormatting sqref="A656:E656">
    <cfRule type="expression" dxfId="58" priority="60" stopIfTrue="1">
      <formula>IF(#REF!="x",TRUE,FALSE)</formula>
    </cfRule>
  </conditionalFormatting>
  <conditionalFormatting sqref="A655:E655">
    <cfRule type="expression" dxfId="57" priority="59" stopIfTrue="1">
      <formula>IF(#REF!="x",TRUE,FALSE)</formula>
    </cfRule>
  </conditionalFormatting>
  <conditionalFormatting sqref="A654:E654">
    <cfRule type="expression" dxfId="56" priority="58" stopIfTrue="1">
      <formula>IF(#REF!="x",TRUE,FALSE)</formula>
    </cfRule>
  </conditionalFormatting>
  <conditionalFormatting sqref="A653:E653">
    <cfRule type="expression" dxfId="55" priority="57" stopIfTrue="1">
      <formula>IF(#REF!="x",TRUE,FALSE)</formula>
    </cfRule>
  </conditionalFormatting>
  <conditionalFormatting sqref="A652:E652">
    <cfRule type="expression" dxfId="54" priority="56" stopIfTrue="1">
      <formula>IF(#REF!="x",TRUE,FALSE)</formula>
    </cfRule>
  </conditionalFormatting>
  <conditionalFormatting sqref="A651:E651">
    <cfRule type="expression" dxfId="53" priority="55" stopIfTrue="1">
      <formula>IF(#REF!="x",TRUE,FALSE)</formula>
    </cfRule>
  </conditionalFormatting>
  <conditionalFormatting sqref="A650:E650">
    <cfRule type="expression" dxfId="52" priority="54" stopIfTrue="1">
      <formula>IF(#REF!="x",TRUE,FALSE)</formula>
    </cfRule>
  </conditionalFormatting>
  <conditionalFormatting sqref="A649:E649">
    <cfRule type="expression" dxfId="51" priority="53" stopIfTrue="1">
      <formula>IF(#REF!="x",TRUE,FALSE)</formula>
    </cfRule>
  </conditionalFormatting>
  <conditionalFormatting sqref="A648:E648">
    <cfRule type="expression" dxfId="50" priority="52" stopIfTrue="1">
      <formula>IF(#REF!="x",TRUE,FALSE)</formula>
    </cfRule>
  </conditionalFormatting>
  <conditionalFormatting sqref="A647:E647">
    <cfRule type="expression" dxfId="49" priority="51" stopIfTrue="1">
      <formula>IF(#REF!="x",TRUE,FALSE)</formula>
    </cfRule>
  </conditionalFormatting>
  <conditionalFormatting sqref="A646:E646">
    <cfRule type="expression" dxfId="48" priority="50" stopIfTrue="1">
      <formula>IF(#REF!="x",TRUE,FALSE)</formula>
    </cfRule>
  </conditionalFormatting>
  <conditionalFormatting sqref="A645:E645">
    <cfRule type="expression" dxfId="47" priority="49" stopIfTrue="1">
      <formula>IF(#REF!="x",TRUE,FALSE)</formula>
    </cfRule>
  </conditionalFormatting>
  <conditionalFormatting sqref="A644:E644">
    <cfRule type="expression" dxfId="46" priority="48" stopIfTrue="1">
      <formula>IF(#REF!="x",TRUE,FALSE)</formula>
    </cfRule>
  </conditionalFormatting>
  <conditionalFormatting sqref="A643:E643">
    <cfRule type="expression" dxfId="45" priority="47" stopIfTrue="1">
      <formula>IF(#REF!="x",TRUE,FALSE)</formula>
    </cfRule>
  </conditionalFormatting>
  <conditionalFormatting sqref="A642:E642">
    <cfRule type="expression" dxfId="44" priority="46" stopIfTrue="1">
      <formula>IF(#REF!="x",TRUE,FALSE)</formula>
    </cfRule>
  </conditionalFormatting>
  <conditionalFormatting sqref="A641:E641">
    <cfRule type="expression" dxfId="43" priority="45" stopIfTrue="1">
      <formula>IF(#REF!="x",TRUE,FALSE)</formula>
    </cfRule>
  </conditionalFormatting>
  <conditionalFormatting sqref="A640:E640">
    <cfRule type="expression" dxfId="42" priority="44" stopIfTrue="1">
      <formula>IF(#REF!="x",TRUE,FALSE)</formula>
    </cfRule>
  </conditionalFormatting>
  <conditionalFormatting sqref="A639:E639">
    <cfRule type="expression" dxfId="41" priority="43" stopIfTrue="1">
      <formula>IF(#REF!="x",TRUE,FALSE)</formula>
    </cfRule>
  </conditionalFormatting>
  <conditionalFormatting sqref="A638:E638">
    <cfRule type="expression" dxfId="40" priority="42" stopIfTrue="1">
      <formula>IF(#REF!="x",TRUE,FALSE)</formula>
    </cfRule>
  </conditionalFormatting>
  <conditionalFormatting sqref="A637:E637">
    <cfRule type="expression" dxfId="39" priority="41" stopIfTrue="1">
      <formula>IF(#REF!="x",TRUE,FALSE)</formula>
    </cfRule>
  </conditionalFormatting>
  <conditionalFormatting sqref="A636:E636">
    <cfRule type="expression" dxfId="38" priority="40" stopIfTrue="1">
      <formula>IF(#REF!="x",TRUE,FALSE)</formula>
    </cfRule>
  </conditionalFormatting>
  <conditionalFormatting sqref="A635:E635">
    <cfRule type="expression" dxfId="37" priority="39" stopIfTrue="1">
      <formula>IF(#REF!="x",TRUE,FALSE)</formula>
    </cfRule>
  </conditionalFormatting>
  <conditionalFormatting sqref="A634:E634">
    <cfRule type="expression" dxfId="36" priority="38" stopIfTrue="1">
      <formula>IF(#REF!="x",TRUE,FALSE)</formula>
    </cfRule>
  </conditionalFormatting>
  <conditionalFormatting sqref="A633:E633">
    <cfRule type="expression" dxfId="35" priority="37" stopIfTrue="1">
      <formula>IF(#REF!="x",TRUE,FALSE)</formula>
    </cfRule>
  </conditionalFormatting>
  <conditionalFormatting sqref="A632:E632">
    <cfRule type="expression" dxfId="34" priority="36" stopIfTrue="1">
      <formula>IF(#REF!="x",TRUE,FALSE)</formula>
    </cfRule>
  </conditionalFormatting>
  <conditionalFormatting sqref="A631:E631">
    <cfRule type="expression" dxfId="33" priority="35" stopIfTrue="1">
      <formula>IF(#REF!="x",TRUE,FALSE)</formula>
    </cfRule>
  </conditionalFormatting>
  <conditionalFormatting sqref="A630:E630">
    <cfRule type="expression" dxfId="32" priority="34" stopIfTrue="1">
      <formula>IF(#REF!="x",TRUE,FALSE)</formula>
    </cfRule>
  </conditionalFormatting>
  <conditionalFormatting sqref="A629:E629">
    <cfRule type="expression" dxfId="31" priority="33" stopIfTrue="1">
      <formula>IF(#REF!="x",TRUE,FALSE)</formula>
    </cfRule>
  </conditionalFormatting>
  <conditionalFormatting sqref="A628:E628">
    <cfRule type="expression" dxfId="30" priority="32" stopIfTrue="1">
      <formula>IF(#REF!="x",TRUE,FALSE)</formula>
    </cfRule>
  </conditionalFormatting>
  <conditionalFormatting sqref="A627:E627">
    <cfRule type="expression" dxfId="29" priority="31" stopIfTrue="1">
      <formula>IF(#REF!="x",TRUE,FALSE)</formula>
    </cfRule>
  </conditionalFormatting>
  <conditionalFormatting sqref="A626:E626">
    <cfRule type="expression" dxfId="28" priority="30" stopIfTrue="1">
      <formula>IF(#REF!="x",TRUE,FALSE)</formula>
    </cfRule>
  </conditionalFormatting>
  <conditionalFormatting sqref="A625:E625">
    <cfRule type="expression" dxfId="27" priority="29" stopIfTrue="1">
      <formula>IF(#REF!="x",TRUE,FALSE)</formula>
    </cfRule>
  </conditionalFormatting>
  <conditionalFormatting sqref="A624:E624">
    <cfRule type="expression" dxfId="26" priority="28" stopIfTrue="1">
      <formula>IF(#REF!="x",TRUE,FALSE)</formula>
    </cfRule>
  </conditionalFormatting>
  <conditionalFormatting sqref="A623:E623">
    <cfRule type="expression" dxfId="25" priority="27" stopIfTrue="1">
      <formula>IF(#REF!="x",TRUE,FALSE)</formula>
    </cfRule>
  </conditionalFormatting>
  <conditionalFormatting sqref="A622:E622">
    <cfRule type="expression" dxfId="24" priority="26" stopIfTrue="1">
      <formula>IF(#REF!="x",TRUE,FALSE)</formula>
    </cfRule>
  </conditionalFormatting>
  <conditionalFormatting sqref="A621:E621">
    <cfRule type="expression" dxfId="23" priority="25" stopIfTrue="1">
      <formula>IF(#REF!="x",TRUE,FALSE)</formula>
    </cfRule>
  </conditionalFormatting>
  <conditionalFormatting sqref="A620:E620">
    <cfRule type="expression" dxfId="22" priority="24" stopIfTrue="1">
      <formula>IF(#REF!="x",TRUE,FALSE)</formula>
    </cfRule>
  </conditionalFormatting>
  <conditionalFormatting sqref="A619:E619">
    <cfRule type="expression" dxfId="21" priority="23" stopIfTrue="1">
      <formula>IF(#REF!="x",TRUE,FALSE)</formula>
    </cfRule>
  </conditionalFormatting>
  <conditionalFormatting sqref="A618:E618">
    <cfRule type="expression" dxfId="20" priority="22" stopIfTrue="1">
      <formula>IF(#REF!="x",TRUE,FALSE)</formula>
    </cfRule>
  </conditionalFormatting>
  <conditionalFormatting sqref="A617:E617">
    <cfRule type="expression" dxfId="19" priority="21" stopIfTrue="1">
      <formula>IF(#REF!="x",TRUE,FALSE)</formula>
    </cfRule>
  </conditionalFormatting>
  <conditionalFormatting sqref="A616:E616">
    <cfRule type="expression" dxfId="18" priority="20" stopIfTrue="1">
      <formula>IF(#REF!="x",TRUE,FALSE)</formula>
    </cfRule>
  </conditionalFormatting>
  <conditionalFormatting sqref="A615:E615">
    <cfRule type="expression" dxfId="17" priority="19" stopIfTrue="1">
      <formula>IF(#REF!="x",TRUE,FALSE)</formula>
    </cfRule>
  </conditionalFormatting>
  <conditionalFormatting sqref="A614:E614">
    <cfRule type="expression" dxfId="16" priority="18" stopIfTrue="1">
      <formula>IF(#REF!="x",TRUE,FALSE)</formula>
    </cfRule>
  </conditionalFormatting>
  <conditionalFormatting sqref="A613:E613">
    <cfRule type="expression" dxfId="15" priority="17" stopIfTrue="1">
      <formula>IF(#REF!="x",TRUE,FALSE)</formula>
    </cfRule>
  </conditionalFormatting>
  <conditionalFormatting sqref="A612:E612">
    <cfRule type="expression" dxfId="14" priority="16" stopIfTrue="1">
      <formula>IF(#REF!="x",TRUE,FALSE)</formula>
    </cfRule>
  </conditionalFormatting>
  <conditionalFormatting sqref="A611:E611">
    <cfRule type="expression" dxfId="13" priority="15" stopIfTrue="1">
      <formula>IF(#REF!="x",TRUE,FALSE)</formula>
    </cfRule>
  </conditionalFormatting>
  <conditionalFormatting sqref="A610:E610">
    <cfRule type="expression" dxfId="12" priority="14" stopIfTrue="1">
      <formula>IF(#REF!="x",TRUE,FALSE)</formula>
    </cfRule>
  </conditionalFormatting>
  <conditionalFormatting sqref="A609:E609">
    <cfRule type="expression" dxfId="11" priority="13" stopIfTrue="1">
      <formula>IF(#REF!="x",TRUE,FALSE)</formula>
    </cfRule>
  </conditionalFormatting>
  <conditionalFormatting sqref="A608:E608">
    <cfRule type="expression" dxfId="10" priority="12" stopIfTrue="1">
      <formula>IF(#REF!="x",TRUE,FALSE)</formula>
    </cfRule>
  </conditionalFormatting>
  <conditionalFormatting sqref="A607:E607">
    <cfRule type="expression" dxfId="9" priority="11" stopIfTrue="1">
      <formula>IF(#REF!="x",TRUE,FALSE)</formula>
    </cfRule>
  </conditionalFormatting>
  <conditionalFormatting sqref="A606:E606">
    <cfRule type="expression" dxfId="8" priority="10" stopIfTrue="1">
      <formula>IF(#REF!="x",TRUE,FALSE)</formula>
    </cfRule>
  </conditionalFormatting>
  <conditionalFormatting sqref="A605:E605">
    <cfRule type="expression" dxfId="7" priority="9" stopIfTrue="1">
      <formula>IF(#REF!="x",TRUE,FALSE)</formula>
    </cfRule>
  </conditionalFormatting>
  <conditionalFormatting sqref="A604:E604">
    <cfRule type="expression" dxfId="6" priority="8" stopIfTrue="1">
      <formula>IF(#REF!="x",TRUE,FALSE)</formula>
    </cfRule>
  </conditionalFormatting>
  <conditionalFormatting sqref="A603:E603">
    <cfRule type="expression" dxfId="5" priority="7" stopIfTrue="1">
      <formula>IF(#REF!="x",TRUE,FALSE)</formula>
    </cfRule>
  </conditionalFormatting>
  <conditionalFormatting sqref="A602:E602">
    <cfRule type="expression" dxfId="4" priority="6" stopIfTrue="1">
      <formula>IF(#REF!="x",TRUE,FALSE)</formula>
    </cfRule>
  </conditionalFormatting>
  <conditionalFormatting sqref="A601:E601">
    <cfRule type="expression" dxfId="3" priority="5" stopIfTrue="1">
      <formula>IF(#REF!="x",TRUE,FALSE)</formula>
    </cfRule>
  </conditionalFormatting>
  <conditionalFormatting sqref="A600:E600">
    <cfRule type="expression" dxfId="2" priority="4" stopIfTrue="1">
      <formula>IF(#REF!="x",TRUE,FALSE)</formula>
    </cfRule>
  </conditionalFormatting>
  <conditionalFormatting sqref="A599:E599">
    <cfRule type="expression" dxfId="1" priority="3" stopIfTrue="1">
      <formula>IF(#REF!="x",TRUE,FALSE)</formula>
    </cfRule>
  </conditionalFormatting>
  <conditionalFormatting sqref="A598:E598">
    <cfRule type="expression" dxfId="0" priority="1" stopIfTrue="1">
      <formula>IF(#REF!="x",TRUE,FALSE)</formula>
    </cfRule>
  </conditionalFormatting>
  <dataValidations count="3">
    <dataValidation type="list" allowBlank="1" showInputMessage="1" showErrorMessage="1" sqref="D6:D687">
      <formula1>Abkürzung</formula1>
    </dataValidation>
    <dataValidation type="list" allowBlank="1" showInputMessage="1" showErrorMessage="1" sqref="C6:C687">
      <formula1>Geschlecht</formula1>
    </dataValidation>
    <dataValidation type="whole" allowBlank="1" showInputMessage="1" showErrorMessage="1" sqref="B6:B687">
      <formula1>1900</formula1>
      <formula2>2010</formula2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47" fitToHeight="6" orientation="portrait" r:id="rId1"/>
  <headerFooter>
    <oddHeader>&amp;C&amp;F</oddHeader>
    <oddFooter>&amp;L&amp;A&amp;C&amp;P / &amp;N&amp;R&amp;D /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11</vt:i4>
      </vt:variant>
    </vt:vector>
  </HeadingPairs>
  <TitlesOfParts>
    <vt:vector size="15" baseType="lpstr">
      <vt:lpstr>Meldeformular VRC 2017</vt:lpstr>
      <vt:lpstr>0-Klassen</vt:lpstr>
      <vt:lpstr>1-Vereine</vt:lpstr>
      <vt:lpstr>2-Ruderer</vt:lpstr>
      <vt:lpstr>Altersklasse</vt:lpstr>
      <vt:lpstr>Bootsklasse</vt:lpstr>
      <vt:lpstr>Bootsklassen_Liste</vt:lpstr>
      <vt:lpstr>'0-Klassen'!Druckbereich</vt:lpstr>
      <vt:lpstr>'1-Vereine'!Druckbereich</vt:lpstr>
      <vt:lpstr>'2-Ruderer'!Druckbereich</vt:lpstr>
      <vt:lpstr>'Meldeformular VRC 2017'!Druckbereich</vt:lpstr>
      <vt:lpstr>'0-Klassen'!Drucktitel</vt:lpstr>
      <vt:lpstr>'1-Vereine'!Drucktitel</vt:lpstr>
      <vt:lpstr>'2-Ruderer'!Drucktitel</vt:lpstr>
      <vt:lpstr>Vereine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Weywoda</dc:creator>
  <cp:lastModifiedBy>Marcus Weywoda</cp:lastModifiedBy>
  <dcterms:created xsi:type="dcterms:W3CDTF">2017-03-15T20:46:07Z</dcterms:created>
  <dcterms:modified xsi:type="dcterms:W3CDTF">2017-03-19T20:49:47Z</dcterms:modified>
</cp:coreProperties>
</file>